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9 класс" sheetId="12" r:id="rId1"/>
    <sheet name="10 класс" sheetId="11" r:id="rId2"/>
    <sheet name="11 класс" sheetId="4" r:id="rId3"/>
  </sheets>
  <definedNames>
    <definedName name="_xlnm._FilterDatabase" localSheetId="1" hidden="1">'10 класс'!$A$5:$U$32</definedName>
    <definedName name="_xlnm._FilterDatabase" localSheetId="2" hidden="1">'11 класс'!$A$5:$U$32</definedName>
    <definedName name="_xlnm._FilterDatabase" localSheetId="0" hidden="1">'9 класс'!$A$5:$U$34</definedName>
  </definedNames>
  <calcPr calcId="125725"/>
</workbook>
</file>

<file path=xl/calcChain.xml><?xml version="1.0" encoding="utf-8"?>
<calcChain xmlns="http://schemas.openxmlformats.org/spreadsheetml/2006/main">
  <c r="R21" i="4"/>
  <c r="R19"/>
  <c r="R6"/>
  <c r="R30"/>
  <c r="R24"/>
  <c r="R12"/>
  <c r="R32"/>
  <c r="R31"/>
  <c r="R8"/>
  <c r="R11"/>
  <c r="R10"/>
  <c r="R23"/>
  <c r="R22"/>
  <c r="R7"/>
  <c r="R14"/>
  <c r="R9"/>
  <c r="R26"/>
  <c r="R13"/>
  <c r="R29"/>
  <c r="R16"/>
  <c r="R28"/>
  <c r="R15"/>
  <c r="R27"/>
  <c r="R18"/>
  <c r="R20"/>
  <c r="R25"/>
  <c r="R17"/>
  <c r="R18" i="11"/>
  <c r="R10"/>
  <c r="R12"/>
  <c r="R22"/>
  <c r="R23"/>
  <c r="R26"/>
  <c r="R15"/>
  <c r="R29"/>
  <c r="R24"/>
  <c r="R8"/>
  <c r="R21"/>
  <c r="R6"/>
  <c r="R25"/>
  <c r="R27"/>
  <c r="R16"/>
  <c r="R9"/>
  <c r="R17"/>
  <c r="R30"/>
  <c r="R14"/>
  <c r="R20"/>
  <c r="R19"/>
  <c r="R11"/>
  <c r="R13"/>
  <c r="R28"/>
  <c r="R7"/>
  <c r="R25" i="12"/>
  <c r="R28"/>
  <c r="R30"/>
  <c r="R15"/>
  <c r="R6"/>
  <c r="R32"/>
  <c r="R27"/>
  <c r="R7"/>
  <c r="R31"/>
  <c r="R21"/>
  <c r="R8"/>
  <c r="R18"/>
  <c r="R11"/>
  <c r="R23"/>
  <c r="R16"/>
  <c r="R26"/>
  <c r="R34"/>
  <c r="R22"/>
  <c r="R17"/>
  <c r="R33"/>
  <c r="R20"/>
  <c r="R13"/>
  <c r="R12"/>
  <c r="R10"/>
  <c r="R29"/>
  <c r="R9"/>
  <c r="R24"/>
  <c r="R14"/>
  <c r="R19"/>
  <c r="O26" i="4" l="1"/>
  <c r="S26" s="1"/>
  <c r="O30"/>
  <c r="S30" s="1"/>
  <c r="O15"/>
  <c r="S15" s="1"/>
  <c r="O25"/>
  <c r="S25" s="1"/>
  <c r="O8"/>
  <c r="S8" s="1"/>
  <c r="O31"/>
  <c r="S31" s="1"/>
  <c r="O16"/>
  <c r="S16" s="1"/>
  <c r="O24"/>
  <c r="S24" s="1"/>
  <c r="O22"/>
  <c r="S22" s="1"/>
  <c r="O28"/>
  <c r="S28" s="1"/>
  <c r="O13"/>
  <c r="S13" s="1"/>
  <c r="O11"/>
  <c r="S11" s="1"/>
  <c r="O23"/>
  <c r="S23" s="1"/>
  <c r="O6"/>
  <c r="S6" s="1"/>
  <c r="O12"/>
  <c r="S12" s="1"/>
  <c r="O20"/>
  <c r="S20" s="1"/>
  <c r="O7"/>
  <c r="S7" s="1"/>
  <c r="O17"/>
  <c r="S17" s="1"/>
  <c r="O21"/>
  <c r="S21" s="1"/>
  <c r="O18"/>
  <c r="S18" s="1"/>
  <c r="O27"/>
  <c r="S27" s="1"/>
  <c r="O9"/>
  <c r="S9" s="1"/>
  <c r="O19"/>
  <c r="S19" s="1"/>
  <c r="O29"/>
  <c r="S29" s="1"/>
  <c r="O10"/>
  <c r="S10" s="1"/>
  <c r="O14"/>
  <c r="S14" s="1"/>
  <c r="O32"/>
  <c r="S32" s="1"/>
  <c r="O15" i="12"/>
  <c r="S15" s="1"/>
  <c r="O13"/>
  <c r="S13" s="1"/>
  <c r="O9"/>
  <c r="S9" s="1"/>
  <c r="O26"/>
  <c r="S26" s="1"/>
  <c r="O7"/>
  <c r="S7" s="1"/>
  <c r="O6"/>
  <c r="S6" s="1"/>
  <c r="O22"/>
  <c r="S22" s="1"/>
  <c r="O14"/>
  <c r="S14" s="1"/>
  <c r="O32"/>
  <c r="S32" s="1"/>
  <c r="O31"/>
  <c r="S31" s="1"/>
  <c r="O34"/>
  <c r="S34" s="1"/>
  <c r="O12"/>
  <c r="S12" s="1"/>
  <c r="O29"/>
  <c r="S29" s="1"/>
  <c r="O8"/>
  <c r="S8" s="1"/>
  <c r="O28"/>
  <c r="S28" s="1"/>
  <c r="O23"/>
  <c r="S23" s="1"/>
  <c r="O24"/>
  <c r="S24" s="1"/>
  <c r="O19"/>
  <c r="S19" s="1"/>
  <c r="O10"/>
  <c r="S10" s="1"/>
  <c r="O33"/>
  <c r="S33" s="1"/>
  <c r="O17"/>
  <c r="S17" s="1"/>
  <c r="O21"/>
  <c r="S21" s="1"/>
  <c r="O27"/>
  <c r="S27" s="1"/>
  <c r="O25"/>
  <c r="S25" s="1"/>
  <c r="O18"/>
  <c r="S18" s="1"/>
  <c r="O20"/>
  <c r="S20" s="1"/>
  <c r="O30"/>
  <c r="S30" s="1"/>
  <c r="O16"/>
  <c r="S16" s="1"/>
  <c r="O11"/>
  <c r="S11" s="1"/>
  <c r="O20" i="11"/>
  <c r="S20" s="1"/>
  <c r="O19"/>
  <c r="S19" s="1"/>
  <c r="O18"/>
  <c r="S18" s="1"/>
  <c r="O30"/>
  <c r="S30" s="1"/>
  <c r="O6"/>
  <c r="S6" s="1"/>
  <c r="O11"/>
  <c r="S11" s="1"/>
  <c r="O8"/>
  <c r="S8" s="1"/>
  <c r="O17"/>
  <c r="S17" s="1"/>
  <c r="O28"/>
  <c r="S28" s="1"/>
  <c r="O15"/>
  <c r="S15" s="1"/>
  <c r="O22"/>
  <c r="S22" s="1"/>
  <c r="O7"/>
  <c r="S7" s="1"/>
  <c r="O25"/>
  <c r="S25" s="1"/>
  <c r="O21"/>
  <c r="S21" s="1"/>
  <c r="O26"/>
  <c r="S26" s="1"/>
  <c r="O12"/>
  <c r="S12" s="1"/>
  <c r="O23"/>
  <c r="S23" s="1"/>
  <c r="O29"/>
  <c r="S29" s="1"/>
  <c r="O16"/>
  <c r="S16" s="1"/>
  <c r="O27"/>
  <c r="S27" s="1"/>
  <c r="O14"/>
  <c r="S14" s="1"/>
  <c r="O9"/>
  <c r="S9" s="1"/>
  <c r="O10"/>
  <c r="S10" s="1"/>
  <c r="O13"/>
  <c r="S13" s="1"/>
  <c r="O24"/>
  <c r="S24" s="1"/>
</calcChain>
</file>

<file path=xl/sharedStrings.xml><?xml version="1.0" encoding="utf-8"?>
<sst xmlns="http://schemas.openxmlformats.org/spreadsheetml/2006/main" count="556" uniqueCount="329">
  <si>
    <t xml:space="preserve"> </t>
  </si>
  <si>
    <t>№</t>
  </si>
  <si>
    <t>фамилия</t>
  </si>
  <si>
    <t>имя</t>
  </si>
  <si>
    <t>отчество</t>
  </si>
  <si>
    <t>класс</t>
  </si>
  <si>
    <t>ОУ</t>
  </si>
  <si>
    <t>город\район</t>
  </si>
  <si>
    <t>шифр</t>
  </si>
  <si>
    <t>1 тур</t>
  </si>
  <si>
    <t>2 тур</t>
  </si>
  <si>
    <t>сумма баллов</t>
  </si>
  <si>
    <t>рейтинг</t>
  </si>
  <si>
    <t>г.Барнаул</t>
  </si>
  <si>
    <t>г.Бийск</t>
  </si>
  <si>
    <t>г.Рубцовск</t>
  </si>
  <si>
    <t>г.Новоалтайск</t>
  </si>
  <si>
    <t>г.Заринск</t>
  </si>
  <si>
    <t>г.Камень-на-Оби</t>
  </si>
  <si>
    <t>Сергей</t>
  </si>
  <si>
    <t>Владислав</t>
  </si>
  <si>
    <t>Дмитрий</t>
  </si>
  <si>
    <t>Виктор</t>
  </si>
  <si>
    <t>Никита</t>
  </si>
  <si>
    <t>Константин</t>
  </si>
  <si>
    <t>Руслан</t>
  </si>
  <si>
    <t>Андрей</t>
  </si>
  <si>
    <t>Александр</t>
  </si>
  <si>
    <t>Михаил</t>
  </si>
  <si>
    <t>Олег</t>
  </si>
  <si>
    <t>Владимир</t>
  </si>
  <si>
    <t>Иван</t>
  </si>
  <si>
    <t>Наталья</t>
  </si>
  <si>
    <t>Евгений</t>
  </si>
  <si>
    <t>Анастасия</t>
  </si>
  <si>
    <t>Антон</t>
  </si>
  <si>
    <t>тип диплома</t>
  </si>
  <si>
    <t>Александрович</t>
  </si>
  <si>
    <t>Эдуардович</t>
  </si>
  <si>
    <t>Сергеевич</t>
  </si>
  <si>
    <t>Константинович</t>
  </si>
  <si>
    <t>Валерьевич</t>
  </si>
  <si>
    <t>Андреевич</t>
  </si>
  <si>
    <t>Витальевич</t>
  </si>
  <si>
    <t>Евгеньевич</t>
  </si>
  <si>
    <t>Дмитриевич</t>
  </si>
  <si>
    <t>Владимирович</t>
  </si>
  <si>
    <t>Анатольевич</t>
  </si>
  <si>
    <t>Тимурович</t>
  </si>
  <si>
    <t>Олегович</t>
  </si>
  <si>
    <t>Вячеславович</t>
  </si>
  <si>
    <t xml:space="preserve">Лямкин </t>
  </si>
  <si>
    <t xml:space="preserve">Холодов </t>
  </si>
  <si>
    <t>Артем</t>
  </si>
  <si>
    <t>Владиславович</t>
  </si>
  <si>
    <t>Алексеевич</t>
  </si>
  <si>
    <t>Ирина</t>
  </si>
  <si>
    <t>Анатольевна</t>
  </si>
  <si>
    <t>Сергеевна</t>
  </si>
  <si>
    <t>Алексеевна</t>
  </si>
  <si>
    <t xml:space="preserve">Черданцев </t>
  </si>
  <si>
    <t>г.Славгород</t>
  </si>
  <si>
    <t>МБОУ "Гимназия №22"</t>
  </si>
  <si>
    <t>МБОУ "Гимназия №42"</t>
  </si>
  <si>
    <t>МБОУ "Лицей №2"</t>
  </si>
  <si>
    <t>МБОУ "Гимназия №5"</t>
  </si>
  <si>
    <t>МБОУ "СОШ №15"</t>
  </si>
  <si>
    <t>МБОУ "Лицей №124"</t>
  </si>
  <si>
    <t>МБОУ "Гимназия №11"</t>
  </si>
  <si>
    <t>МБОУ "СОШ №1"</t>
  </si>
  <si>
    <t>МБОУ "Гимназия №85"</t>
  </si>
  <si>
    <t>МБОУ "СОШ №59"</t>
  </si>
  <si>
    <t>МБОУ "СОШ №125"</t>
  </si>
  <si>
    <t>МБОУ "СОШ №12"</t>
  </si>
  <si>
    <t>Завьяловский</t>
  </si>
  <si>
    <t>Михайловский</t>
  </si>
  <si>
    <t>Дарья</t>
  </si>
  <si>
    <t xml:space="preserve">Русаков </t>
  </si>
  <si>
    <t xml:space="preserve">Каравашкин </t>
  </si>
  <si>
    <t>Лев</t>
  </si>
  <si>
    <t>Егоровна</t>
  </si>
  <si>
    <t xml:space="preserve">Романенко </t>
  </si>
  <si>
    <t>Екатерина</t>
  </si>
  <si>
    <t xml:space="preserve">Болотов </t>
  </si>
  <si>
    <t>Алексей</t>
  </si>
  <si>
    <t>МБОУ "Гимназия №69"</t>
  </si>
  <si>
    <t>МБОУ "СОШ №98"</t>
  </si>
  <si>
    <t>МБОУ "Михайловская СОШ"</t>
  </si>
  <si>
    <t>МБОУ "Завьяловская СОШ №1"</t>
  </si>
  <si>
    <t>МБОУ "Гимназия №8"</t>
  </si>
  <si>
    <t>МБОУ "Гимназия №123"</t>
  </si>
  <si>
    <t>МБОУ "СОШ №6"</t>
  </si>
  <si>
    <t>МБОУ "СОШ №19"</t>
  </si>
  <si>
    <t>Михайловна</t>
  </si>
  <si>
    <t>Роман</t>
  </si>
  <si>
    <t>Юрьевич</t>
  </si>
  <si>
    <t>Викторович</t>
  </si>
  <si>
    <t>Павел</t>
  </si>
  <si>
    <t>Юлия</t>
  </si>
  <si>
    <t>Данил</t>
  </si>
  <si>
    <t>Игоревич</t>
  </si>
  <si>
    <t>КГБОУ "Бийский лицей-интернат Алтайского края"</t>
  </si>
  <si>
    <t>Александровна</t>
  </si>
  <si>
    <t>Результаты  регионального этапа Всероссийской олимпиады школьников 2016 г.  по ФИЗИКЕ 9 класс</t>
  </si>
  <si>
    <t>дата проведения: 20, 22 января 2016 г.</t>
  </si>
  <si>
    <t xml:space="preserve">Сыпин </t>
  </si>
  <si>
    <t>Валерий</t>
  </si>
  <si>
    <t xml:space="preserve">Дорогов </t>
  </si>
  <si>
    <t xml:space="preserve">Кузиванов </t>
  </si>
  <si>
    <t>Пестов</t>
  </si>
  <si>
    <t xml:space="preserve">Шепелин </t>
  </si>
  <si>
    <t xml:space="preserve">Толстобров </t>
  </si>
  <si>
    <t xml:space="preserve">Стойко </t>
  </si>
  <si>
    <t>Николай</t>
  </si>
  <si>
    <t xml:space="preserve">Колесниченко </t>
  </si>
  <si>
    <t xml:space="preserve">Ефимов </t>
  </si>
  <si>
    <t xml:space="preserve">Сивцов </t>
  </si>
  <si>
    <t>Тимофеевич</t>
  </si>
  <si>
    <t xml:space="preserve">Роскошный </t>
  </si>
  <si>
    <t xml:space="preserve">Владимиров </t>
  </si>
  <si>
    <t xml:space="preserve">Сергей </t>
  </si>
  <si>
    <t xml:space="preserve">Мудрук </t>
  </si>
  <si>
    <t xml:space="preserve">Баев </t>
  </si>
  <si>
    <t xml:space="preserve">Дробышева </t>
  </si>
  <si>
    <t>Арина</t>
  </si>
  <si>
    <t xml:space="preserve">Смирнов </t>
  </si>
  <si>
    <t xml:space="preserve">Булдукян </t>
  </si>
  <si>
    <t>Полина</t>
  </si>
  <si>
    <t>Максимовна</t>
  </si>
  <si>
    <t xml:space="preserve">Котов </t>
  </si>
  <si>
    <t xml:space="preserve">Покрышкина </t>
  </si>
  <si>
    <t>Эвелина</t>
  </si>
  <si>
    <t xml:space="preserve">Сапрыкина </t>
  </si>
  <si>
    <t>Вячеславовна</t>
  </si>
  <si>
    <t xml:space="preserve">Тамаренко </t>
  </si>
  <si>
    <t xml:space="preserve">Сазыкина </t>
  </si>
  <si>
    <t>Мария</t>
  </si>
  <si>
    <t xml:space="preserve">Абзалов </t>
  </si>
  <si>
    <t>Вадим</t>
  </si>
  <si>
    <t xml:space="preserve">Целебровский </t>
  </si>
  <si>
    <t>Борисович</t>
  </si>
  <si>
    <t xml:space="preserve">Ершов  </t>
  </si>
  <si>
    <t xml:space="preserve">Бочарова </t>
  </si>
  <si>
    <t xml:space="preserve">Жуков </t>
  </si>
  <si>
    <t>Георгий</t>
  </si>
  <si>
    <t xml:space="preserve">Каширский </t>
  </si>
  <si>
    <t xml:space="preserve">Микушин </t>
  </si>
  <si>
    <t>г.Яровое</t>
  </si>
  <si>
    <t>МБОУ "Лицей №112"</t>
  </si>
  <si>
    <t>МКОУ "Залесовская СОШ №1"</t>
  </si>
  <si>
    <t xml:space="preserve">Залесовский </t>
  </si>
  <si>
    <t>МБОУ "Гимназия №16"</t>
  </si>
  <si>
    <t>Результаты  регионального этапа Всероссийской олимпиады школьников 2016 г.  по ФИЗИКЕ  10 класс</t>
  </si>
  <si>
    <t>дата проведения: 20,22 января 2016 г.</t>
  </si>
  <si>
    <t xml:space="preserve">Агейков </t>
  </si>
  <si>
    <t xml:space="preserve">Плотников </t>
  </si>
  <si>
    <t xml:space="preserve">Муравицкая </t>
  </si>
  <si>
    <t>Ярославовна</t>
  </si>
  <si>
    <t xml:space="preserve">Лаптев </t>
  </si>
  <si>
    <t xml:space="preserve">Яцевич </t>
  </si>
  <si>
    <t xml:space="preserve">Семибратов </t>
  </si>
  <si>
    <t xml:space="preserve">Алексей </t>
  </si>
  <si>
    <t xml:space="preserve">Радеев </t>
  </si>
  <si>
    <t xml:space="preserve">Потешкина  </t>
  </si>
  <si>
    <t xml:space="preserve">Белова </t>
  </si>
  <si>
    <t xml:space="preserve">Ксения </t>
  </si>
  <si>
    <t>Олеговна</t>
  </si>
  <si>
    <t xml:space="preserve">Фролов </t>
  </si>
  <si>
    <t>Максим</t>
  </si>
  <si>
    <t xml:space="preserve">Яныгина </t>
  </si>
  <si>
    <t>Ольга</t>
  </si>
  <si>
    <t xml:space="preserve">Мурина </t>
  </si>
  <si>
    <t>Елизавета</t>
  </si>
  <si>
    <t xml:space="preserve">Есипов </t>
  </si>
  <si>
    <t xml:space="preserve">Ушакова </t>
  </si>
  <si>
    <t>Любовь</t>
  </si>
  <si>
    <t xml:space="preserve">Тимошенский </t>
  </si>
  <si>
    <t xml:space="preserve">Драганик </t>
  </si>
  <si>
    <t xml:space="preserve">Красулина </t>
  </si>
  <si>
    <t>Шумов</t>
  </si>
  <si>
    <t xml:space="preserve">Кононова </t>
  </si>
  <si>
    <t>Павловна</t>
  </si>
  <si>
    <t xml:space="preserve">Банникова </t>
  </si>
  <si>
    <t>Валерьевна</t>
  </si>
  <si>
    <t xml:space="preserve">Денисов </t>
  </si>
  <si>
    <t>Львович</t>
  </si>
  <si>
    <t xml:space="preserve">Плетнев </t>
  </si>
  <si>
    <t>Николаевич</t>
  </si>
  <si>
    <t xml:space="preserve">МБОУ "СОШ" </t>
  </si>
  <si>
    <t>го ЗАТО Сибирский</t>
  </si>
  <si>
    <t>МБОУ "Лицей №101"</t>
  </si>
  <si>
    <t>МБОУ "Мамонтовская СОШ"</t>
  </si>
  <si>
    <t xml:space="preserve">Мамонтовский </t>
  </si>
  <si>
    <t xml:space="preserve">Завьяловский </t>
  </si>
  <si>
    <t>МБОУ "Лицей №130 "РАЭПШ"</t>
  </si>
  <si>
    <t>МБОУ "СОШ №11"</t>
  </si>
  <si>
    <t>МБОУ "Старобелокурихинская СОШ"</t>
  </si>
  <si>
    <t xml:space="preserve">Алтайский </t>
  </si>
  <si>
    <t xml:space="preserve">Бурлинский </t>
  </si>
  <si>
    <t xml:space="preserve">Сычев </t>
  </si>
  <si>
    <t xml:space="preserve">Еловиков </t>
  </si>
  <si>
    <t xml:space="preserve">Андреев </t>
  </si>
  <si>
    <t xml:space="preserve">Пермяшкин </t>
  </si>
  <si>
    <t xml:space="preserve">Долгов </t>
  </si>
  <si>
    <t xml:space="preserve">Кремнев </t>
  </si>
  <si>
    <t xml:space="preserve">Рагулин </t>
  </si>
  <si>
    <t xml:space="preserve">Максимов </t>
  </si>
  <si>
    <t xml:space="preserve">Ярослав </t>
  </si>
  <si>
    <t xml:space="preserve">Бреус </t>
  </si>
  <si>
    <t>Влдимир</t>
  </si>
  <si>
    <t xml:space="preserve">Пронькин </t>
  </si>
  <si>
    <t xml:space="preserve">Рыжук </t>
  </si>
  <si>
    <t xml:space="preserve">Хижняк </t>
  </si>
  <si>
    <t xml:space="preserve">Мирмоминов </t>
  </si>
  <si>
    <t>Мэгыязович</t>
  </si>
  <si>
    <t xml:space="preserve">Зуев </t>
  </si>
  <si>
    <t xml:space="preserve">Тарасова </t>
  </si>
  <si>
    <t>Ника</t>
  </si>
  <si>
    <t>Романовна</t>
  </si>
  <si>
    <t xml:space="preserve">Куц </t>
  </si>
  <si>
    <t xml:space="preserve">Савенко </t>
  </si>
  <si>
    <t xml:space="preserve">Зимина </t>
  </si>
  <si>
    <t xml:space="preserve">Митрохина </t>
  </si>
  <si>
    <t>Евгения</t>
  </si>
  <si>
    <t xml:space="preserve">Садыков </t>
  </si>
  <si>
    <t>Артур</t>
  </si>
  <si>
    <t xml:space="preserve">Драчева </t>
  </si>
  <si>
    <t>Татьяна</t>
  </si>
  <si>
    <t xml:space="preserve">Вернер </t>
  </si>
  <si>
    <t>МБОУ "СОШ №15 с УИОП"</t>
  </si>
  <si>
    <t>МБОУ "Лицей №121"</t>
  </si>
  <si>
    <t>НОУ СОШ "Фриона"</t>
  </si>
  <si>
    <t>МБОУ "Курьинская СОШ"</t>
  </si>
  <si>
    <t>Курьинский</t>
  </si>
  <si>
    <t>МБОУ "Михаловский лицей"</t>
  </si>
  <si>
    <t>Результаты  регионального этапа Всероссийской олимпиады школьников 2016 г.  по ФИЗИКЕ  11 класс</t>
  </si>
  <si>
    <t>Павлович</t>
  </si>
  <si>
    <t>Валентинович</t>
  </si>
  <si>
    <t>Андреевна</t>
  </si>
  <si>
    <t>Петрович</t>
  </si>
  <si>
    <t>Дамирович</t>
  </si>
  <si>
    <t>Вадимович</t>
  </si>
  <si>
    <t>номер</t>
  </si>
  <si>
    <t>Ф11-01</t>
  </si>
  <si>
    <t>Ф11-02</t>
  </si>
  <si>
    <t>Ф11-03</t>
  </si>
  <si>
    <t>Ф11-04</t>
  </si>
  <si>
    <t>Ф11-05</t>
  </si>
  <si>
    <t>Ф11-06</t>
  </si>
  <si>
    <t>Ф11-07</t>
  </si>
  <si>
    <t>Ф11-08</t>
  </si>
  <si>
    <t>Ф11-09</t>
  </si>
  <si>
    <t>Ф11-10</t>
  </si>
  <si>
    <t>Ф11-11</t>
  </si>
  <si>
    <t>Ф11-12</t>
  </si>
  <si>
    <t>Ф11-13</t>
  </si>
  <si>
    <t>Ф11-14</t>
  </si>
  <si>
    <t>Ф11-15</t>
  </si>
  <si>
    <t>Ф11-16</t>
  </si>
  <si>
    <t>Ф11-17</t>
  </si>
  <si>
    <t>Ф11-18</t>
  </si>
  <si>
    <t>Ф11-19</t>
  </si>
  <si>
    <t>Ф11-20</t>
  </si>
  <si>
    <t>Ф11-21</t>
  </si>
  <si>
    <t>Ф11-22</t>
  </si>
  <si>
    <t>Григорович</t>
  </si>
  <si>
    <t>Ф11-23</t>
  </si>
  <si>
    <t>Ф11-24</t>
  </si>
  <si>
    <t>Ф11-25</t>
  </si>
  <si>
    <t>Ф11-26</t>
  </si>
  <si>
    <t>Ф11-27</t>
  </si>
  <si>
    <t>Ф10-01</t>
  </si>
  <si>
    <t>Елишев</t>
  </si>
  <si>
    <t>Ф10-02</t>
  </si>
  <si>
    <t>Ф10-03</t>
  </si>
  <si>
    <t>Ф10-04</t>
  </si>
  <si>
    <t>Ф10-05</t>
  </si>
  <si>
    <t>Ф10-06</t>
  </si>
  <si>
    <t>Ф10-07</t>
  </si>
  <si>
    <t>Ф10-08</t>
  </si>
  <si>
    <t>Ф10-09</t>
  </si>
  <si>
    <t>Ф10-10</t>
  </si>
  <si>
    <t>Ф10-11</t>
  </si>
  <si>
    <t>Ф10-12</t>
  </si>
  <si>
    <t>Ф10-13</t>
  </si>
  <si>
    <t>Ф10-14</t>
  </si>
  <si>
    <t>Ф10-15</t>
  </si>
  <si>
    <t>Ф10-16</t>
  </si>
  <si>
    <t>Ф10-17</t>
  </si>
  <si>
    <t>Ф10-18</t>
  </si>
  <si>
    <t>Ф10-19</t>
  </si>
  <si>
    <t>Ф10-20</t>
  </si>
  <si>
    <t>Ф10-21</t>
  </si>
  <si>
    <t>Ф10-22</t>
  </si>
  <si>
    <t>Ф10-23</t>
  </si>
  <si>
    <t>Ф10-24</t>
  </si>
  <si>
    <t>Ф10-25</t>
  </si>
  <si>
    <t>Ф9-01</t>
  </si>
  <si>
    <t>Ф9-02</t>
  </si>
  <si>
    <t>Ф9-03</t>
  </si>
  <si>
    <t>Ф9-04</t>
  </si>
  <si>
    <t>Ф9-05</t>
  </si>
  <si>
    <t>Ф9-06</t>
  </si>
  <si>
    <t>Ф9-07</t>
  </si>
  <si>
    <t>Ф9-08</t>
  </si>
  <si>
    <t>Ф9-09</t>
  </si>
  <si>
    <t>Ф9-10</t>
  </si>
  <si>
    <t>Ф9-11</t>
  </si>
  <si>
    <t>Ф9-12</t>
  </si>
  <si>
    <t>Ф9-13</t>
  </si>
  <si>
    <t>Ф9-14</t>
  </si>
  <si>
    <t>Ф9-15</t>
  </si>
  <si>
    <t>Ф9-16</t>
  </si>
  <si>
    <t>Ф9-17</t>
  </si>
  <si>
    <t>Ф9-18</t>
  </si>
  <si>
    <t>Ф9-20</t>
  </si>
  <si>
    <t>Ф9-19</t>
  </si>
  <si>
    <t>Ф9-21</t>
  </si>
  <si>
    <t>Ф9-22</t>
  </si>
  <si>
    <t>Ф9-23</t>
  </si>
  <si>
    <t>Ф9-24</t>
  </si>
  <si>
    <t>Ф9-25</t>
  </si>
  <si>
    <t>Ф9-26</t>
  </si>
  <si>
    <t>Ф9-27</t>
  </si>
  <si>
    <t>Ф9-28</t>
  </si>
  <si>
    <t>Ф9-29</t>
  </si>
  <si>
    <t>неявка</t>
  </si>
  <si>
    <t>победитель</t>
  </si>
  <si>
    <t>призер</t>
  </si>
</sst>
</file>

<file path=xl/styles.xml><?xml version="1.0" encoding="utf-8"?>
<styleSheet xmlns="http://schemas.openxmlformats.org/spreadsheetml/2006/main">
  <numFmts count="1">
    <numFmt numFmtId="164" formatCode="0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/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topLeftCell="A19" zoomScaleNormal="100" workbookViewId="0">
      <selection sqref="A1:U1"/>
    </sheetView>
  </sheetViews>
  <sheetFormatPr defaultColWidth="9.140625" defaultRowHeight="15"/>
  <cols>
    <col min="1" max="1" width="4.140625" style="17" customWidth="1"/>
    <col min="2" max="2" width="13.140625" style="20" customWidth="1"/>
    <col min="3" max="3" width="11.28515625" style="20" customWidth="1"/>
    <col min="4" max="4" width="14.140625" style="20" customWidth="1"/>
    <col min="5" max="5" width="4.28515625" style="28" customWidth="1"/>
    <col min="6" max="6" width="31.28515625" style="28" customWidth="1"/>
    <col min="7" max="7" width="16.140625" style="28" customWidth="1"/>
    <col min="8" max="8" width="10.7109375" style="8" hidden="1" customWidth="1"/>
    <col min="9" max="9" width="6.7109375" style="28" hidden="1" customWidth="1"/>
    <col min="10" max="18" width="6.7109375" style="28" customWidth="1"/>
    <col min="19" max="19" width="6.85546875" style="28" customWidth="1"/>
    <col min="20" max="20" width="5.85546875" style="28" customWidth="1"/>
    <col min="21" max="21" width="12.7109375" style="28" customWidth="1"/>
    <col min="22" max="16384" width="9.140625" style="20"/>
  </cols>
  <sheetData>
    <row r="1" spans="1:21" ht="20.100000000000001" customHeight="1">
      <c r="A1" s="55" t="s">
        <v>103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9.9499999999999993" customHeight="1">
      <c r="A2" s="18"/>
      <c r="B2" s="2"/>
      <c r="C2" s="2"/>
      <c r="D2" s="2"/>
      <c r="E2" s="4"/>
      <c r="F2" s="4" t="s"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0.100000000000001" customHeight="1">
      <c r="A3" s="57" t="s">
        <v>104</v>
      </c>
      <c r="B3" s="58"/>
      <c r="C3" s="58"/>
      <c r="D3" s="58"/>
      <c r="E3" s="4"/>
      <c r="F3" s="4"/>
      <c r="G3" s="4"/>
      <c r="H3" s="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9.9499999999999993" customHeight="1">
      <c r="A4" s="18"/>
      <c r="B4" s="2"/>
      <c r="C4" s="2"/>
      <c r="D4" s="2"/>
      <c r="E4" s="4"/>
      <c r="F4" s="4"/>
      <c r="G4" s="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4" customFormat="1" ht="30" customHeight="1">
      <c r="A5" s="21" t="s">
        <v>1</v>
      </c>
      <c r="B5" s="21" t="s">
        <v>2</v>
      </c>
      <c r="C5" s="21" t="s">
        <v>3</v>
      </c>
      <c r="D5" s="21" t="s">
        <v>4</v>
      </c>
      <c r="E5" s="22" t="s">
        <v>5</v>
      </c>
      <c r="F5" s="22" t="s">
        <v>6</v>
      </c>
      <c r="G5" s="23" t="s">
        <v>7</v>
      </c>
      <c r="H5" s="11" t="s">
        <v>242</v>
      </c>
      <c r="I5" s="23" t="s">
        <v>8</v>
      </c>
      <c r="J5" s="23">
        <v>1</v>
      </c>
      <c r="K5" s="23">
        <v>2</v>
      </c>
      <c r="L5" s="23">
        <v>3</v>
      </c>
      <c r="M5" s="23">
        <v>4</v>
      </c>
      <c r="N5" s="23">
        <v>5</v>
      </c>
      <c r="O5" s="22" t="s">
        <v>9</v>
      </c>
      <c r="P5" s="22">
        <v>1</v>
      </c>
      <c r="Q5" s="22">
        <v>2</v>
      </c>
      <c r="R5" s="23" t="s">
        <v>10</v>
      </c>
      <c r="S5" s="23" t="s">
        <v>11</v>
      </c>
      <c r="T5" s="23" t="s">
        <v>12</v>
      </c>
      <c r="U5" s="23" t="s">
        <v>36</v>
      </c>
    </row>
    <row r="6" spans="1:21" s="35" customFormat="1" ht="20.100000000000001" customHeight="1">
      <c r="A6" s="32">
        <v>1</v>
      </c>
      <c r="B6" s="33" t="s">
        <v>107</v>
      </c>
      <c r="C6" s="34" t="s">
        <v>27</v>
      </c>
      <c r="D6" s="33" t="s">
        <v>44</v>
      </c>
      <c r="E6" s="24">
        <v>9</v>
      </c>
      <c r="F6" s="33" t="s">
        <v>101</v>
      </c>
      <c r="G6" s="34"/>
      <c r="H6" s="29" t="s">
        <v>303</v>
      </c>
      <c r="I6" s="25">
        <v>902</v>
      </c>
      <c r="J6" s="31">
        <v>7</v>
      </c>
      <c r="K6" s="31">
        <v>2</v>
      </c>
      <c r="L6" s="31">
        <v>10</v>
      </c>
      <c r="M6" s="31">
        <v>9</v>
      </c>
      <c r="N6" s="31">
        <v>9</v>
      </c>
      <c r="O6" s="31">
        <f t="shared" ref="O6:O34" si="0">SUM(J6:N6)</f>
        <v>37</v>
      </c>
      <c r="P6" s="26">
        <v>9</v>
      </c>
      <c r="Q6" s="26">
        <v>12</v>
      </c>
      <c r="R6" s="26">
        <f t="shared" ref="R6:R34" si="1">Q6+P6</f>
        <v>21</v>
      </c>
      <c r="S6" s="31">
        <f t="shared" ref="S6:S34" si="2">R6+O6</f>
        <v>58</v>
      </c>
      <c r="T6" s="26"/>
      <c r="U6" s="54" t="s">
        <v>327</v>
      </c>
    </row>
    <row r="7" spans="1:21" s="35" customFormat="1" ht="20.100000000000001" customHeight="1">
      <c r="A7" s="32">
        <v>2</v>
      </c>
      <c r="B7" s="33" t="s">
        <v>115</v>
      </c>
      <c r="C7" s="34" t="s">
        <v>27</v>
      </c>
      <c r="D7" s="33" t="s">
        <v>42</v>
      </c>
      <c r="E7" s="24">
        <v>9</v>
      </c>
      <c r="F7" s="33" t="s">
        <v>63</v>
      </c>
      <c r="G7" s="34" t="s">
        <v>13</v>
      </c>
      <c r="H7" s="29" t="s">
        <v>302</v>
      </c>
      <c r="I7" s="25">
        <v>909</v>
      </c>
      <c r="J7" s="31">
        <v>7</v>
      </c>
      <c r="K7" s="31">
        <v>4</v>
      </c>
      <c r="L7" s="31">
        <v>10</v>
      </c>
      <c r="M7" s="31">
        <v>10</v>
      </c>
      <c r="N7" s="31">
        <v>9</v>
      </c>
      <c r="O7" s="31">
        <f t="shared" si="0"/>
        <v>40</v>
      </c>
      <c r="P7" s="26">
        <v>6</v>
      </c>
      <c r="Q7" s="26">
        <v>12</v>
      </c>
      <c r="R7" s="26">
        <f t="shared" si="1"/>
        <v>18</v>
      </c>
      <c r="S7" s="31">
        <f t="shared" si="2"/>
        <v>58</v>
      </c>
      <c r="T7" s="26"/>
      <c r="U7" s="54" t="s">
        <v>327</v>
      </c>
    </row>
    <row r="8" spans="1:21" s="35" customFormat="1" ht="20.100000000000001" customHeight="1">
      <c r="A8" s="32">
        <v>3</v>
      </c>
      <c r="B8" s="33" t="s">
        <v>114</v>
      </c>
      <c r="C8" s="34" t="s">
        <v>24</v>
      </c>
      <c r="D8" s="33" t="s">
        <v>39</v>
      </c>
      <c r="E8" s="24">
        <v>9</v>
      </c>
      <c r="F8" s="33" t="s">
        <v>63</v>
      </c>
      <c r="G8" s="34" t="s">
        <v>13</v>
      </c>
      <c r="H8" s="29" t="s">
        <v>311</v>
      </c>
      <c r="I8" s="25">
        <v>908</v>
      </c>
      <c r="J8" s="31">
        <v>9</v>
      </c>
      <c r="K8" s="31">
        <v>4</v>
      </c>
      <c r="L8" s="31">
        <v>8</v>
      </c>
      <c r="M8" s="31">
        <v>10</v>
      </c>
      <c r="N8" s="31">
        <v>6</v>
      </c>
      <c r="O8" s="31">
        <f t="shared" si="0"/>
        <v>37</v>
      </c>
      <c r="P8" s="26">
        <v>13</v>
      </c>
      <c r="Q8" s="26">
        <v>8</v>
      </c>
      <c r="R8" s="26">
        <f t="shared" si="1"/>
        <v>21</v>
      </c>
      <c r="S8" s="31">
        <f t="shared" si="2"/>
        <v>58</v>
      </c>
      <c r="T8" s="26"/>
      <c r="U8" s="54" t="s">
        <v>327</v>
      </c>
    </row>
    <row r="9" spans="1:21" s="35" customFormat="1" ht="20.100000000000001" customHeight="1">
      <c r="A9" s="32">
        <v>4</v>
      </c>
      <c r="B9" s="33" t="s">
        <v>111</v>
      </c>
      <c r="C9" s="34" t="s">
        <v>84</v>
      </c>
      <c r="D9" s="33" t="s">
        <v>44</v>
      </c>
      <c r="E9" s="24">
        <v>9</v>
      </c>
      <c r="F9" s="33" t="s">
        <v>91</v>
      </c>
      <c r="G9" s="34" t="s">
        <v>15</v>
      </c>
      <c r="H9" s="29" t="s">
        <v>300</v>
      </c>
      <c r="I9" s="25">
        <v>906</v>
      </c>
      <c r="J9" s="31">
        <v>3</v>
      </c>
      <c r="K9" s="31">
        <v>4</v>
      </c>
      <c r="L9" s="31">
        <v>7</v>
      </c>
      <c r="M9" s="31">
        <v>10</v>
      </c>
      <c r="N9" s="31">
        <v>4</v>
      </c>
      <c r="O9" s="31">
        <f t="shared" si="0"/>
        <v>28</v>
      </c>
      <c r="P9" s="26">
        <v>8</v>
      </c>
      <c r="Q9" s="26">
        <v>12</v>
      </c>
      <c r="R9" s="26">
        <f t="shared" si="1"/>
        <v>20</v>
      </c>
      <c r="S9" s="31">
        <f t="shared" si="2"/>
        <v>48</v>
      </c>
      <c r="T9" s="26"/>
      <c r="U9" s="54" t="s">
        <v>328</v>
      </c>
    </row>
    <row r="10" spans="1:21" s="35" customFormat="1" ht="20.100000000000001" customHeight="1">
      <c r="A10" s="32">
        <v>5</v>
      </c>
      <c r="B10" s="33" t="s">
        <v>105</v>
      </c>
      <c r="C10" s="34" t="s">
        <v>106</v>
      </c>
      <c r="D10" s="33" t="s">
        <v>44</v>
      </c>
      <c r="E10" s="24">
        <v>9</v>
      </c>
      <c r="F10" s="33" t="s">
        <v>101</v>
      </c>
      <c r="G10" s="34"/>
      <c r="H10" s="29" t="s">
        <v>315</v>
      </c>
      <c r="I10" s="25">
        <v>901</v>
      </c>
      <c r="J10" s="31">
        <v>0</v>
      </c>
      <c r="K10" s="31">
        <v>8</v>
      </c>
      <c r="L10" s="31">
        <v>9</v>
      </c>
      <c r="M10" s="31">
        <v>7</v>
      </c>
      <c r="N10" s="31">
        <v>9</v>
      </c>
      <c r="O10" s="31">
        <f t="shared" si="0"/>
        <v>33</v>
      </c>
      <c r="P10" s="26">
        <v>3</v>
      </c>
      <c r="Q10" s="26">
        <v>11</v>
      </c>
      <c r="R10" s="26">
        <f t="shared" si="1"/>
        <v>14</v>
      </c>
      <c r="S10" s="31">
        <f t="shared" si="2"/>
        <v>47</v>
      </c>
      <c r="T10" s="26"/>
      <c r="U10" s="54" t="s">
        <v>328</v>
      </c>
    </row>
    <row r="11" spans="1:21" s="35" customFormat="1" ht="20.100000000000001" customHeight="1">
      <c r="A11" s="32">
        <v>6</v>
      </c>
      <c r="B11" s="33" t="s">
        <v>108</v>
      </c>
      <c r="C11" s="34" t="s">
        <v>19</v>
      </c>
      <c r="D11" s="33" t="s">
        <v>95</v>
      </c>
      <c r="E11" s="24">
        <v>9</v>
      </c>
      <c r="F11" s="33" t="s">
        <v>63</v>
      </c>
      <c r="G11" s="34" t="s">
        <v>13</v>
      </c>
      <c r="H11" s="29" t="s">
        <v>297</v>
      </c>
      <c r="I11" s="25">
        <v>903</v>
      </c>
      <c r="J11" s="31">
        <v>3</v>
      </c>
      <c r="K11" s="31">
        <v>4</v>
      </c>
      <c r="L11" s="31">
        <v>10</v>
      </c>
      <c r="M11" s="31">
        <v>7</v>
      </c>
      <c r="N11" s="31">
        <v>8</v>
      </c>
      <c r="O11" s="31">
        <f t="shared" si="0"/>
        <v>32</v>
      </c>
      <c r="P11" s="26">
        <v>4</v>
      </c>
      <c r="Q11" s="26">
        <v>8</v>
      </c>
      <c r="R11" s="26">
        <f t="shared" si="1"/>
        <v>12</v>
      </c>
      <c r="S11" s="31">
        <f t="shared" si="2"/>
        <v>44</v>
      </c>
      <c r="T11" s="26"/>
      <c r="U11" s="54" t="s">
        <v>328</v>
      </c>
    </row>
    <row r="12" spans="1:21" s="35" customFormat="1" ht="20.100000000000001" customHeight="1">
      <c r="A12" s="32">
        <v>7</v>
      </c>
      <c r="B12" s="33" t="s">
        <v>112</v>
      </c>
      <c r="C12" s="34" t="s">
        <v>113</v>
      </c>
      <c r="D12" s="33" t="s">
        <v>100</v>
      </c>
      <c r="E12" s="24">
        <v>9</v>
      </c>
      <c r="F12" s="33" t="s">
        <v>86</v>
      </c>
      <c r="G12" s="34" t="s">
        <v>13</v>
      </c>
      <c r="H12" s="29" t="s">
        <v>309</v>
      </c>
      <c r="I12" s="25">
        <v>907</v>
      </c>
      <c r="J12" s="31">
        <v>1</v>
      </c>
      <c r="K12" s="31">
        <v>2</v>
      </c>
      <c r="L12" s="31">
        <v>10</v>
      </c>
      <c r="M12" s="31">
        <v>8</v>
      </c>
      <c r="N12" s="31">
        <v>4</v>
      </c>
      <c r="O12" s="31">
        <f t="shared" si="0"/>
        <v>25</v>
      </c>
      <c r="P12" s="26">
        <v>9</v>
      </c>
      <c r="Q12" s="26">
        <v>9</v>
      </c>
      <c r="R12" s="26">
        <f t="shared" si="1"/>
        <v>18</v>
      </c>
      <c r="S12" s="31">
        <f t="shared" si="2"/>
        <v>43</v>
      </c>
      <c r="T12" s="26"/>
      <c r="U12" s="54" t="s">
        <v>328</v>
      </c>
    </row>
    <row r="13" spans="1:21" s="35" customFormat="1" ht="20.100000000000001" customHeight="1">
      <c r="A13" s="32">
        <v>8</v>
      </c>
      <c r="B13" s="33" t="s">
        <v>125</v>
      </c>
      <c r="C13" s="34" t="s">
        <v>29</v>
      </c>
      <c r="D13" s="33" t="s">
        <v>44</v>
      </c>
      <c r="E13" s="24">
        <v>9</v>
      </c>
      <c r="F13" s="33" t="s">
        <v>63</v>
      </c>
      <c r="G13" s="34" t="s">
        <v>13</v>
      </c>
      <c r="H13" s="29" t="s">
        <v>299</v>
      </c>
      <c r="I13" s="25">
        <v>916</v>
      </c>
      <c r="J13" s="31">
        <v>1</v>
      </c>
      <c r="K13" s="31">
        <v>4</v>
      </c>
      <c r="L13" s="31">
        <v>5</v>
      </c>
      <c r="M13" s="31">
        <v>10</v>
      </c>
      <c r="N13" s="31">
        <v>1</v>
      </c>
      <c r="O13" s="31">
        <f t="shared" si="0"/>
        <v>21</v>
      </c>
      <c r="P13" s="26">
        <v>9</v>
      </c>
      <c r="Q13" s="26">
        <v>11</v>
      </c>
      <c r="R13" s="26">
        <f t="shared" si="1"/>
        <v>20</v>
      </c>
      <c r="S13" s="31">
        <f t="shared" si="2"/>
        <v>41</v>
      </c>
      <c r="T13" s="26"/>
      <c r="U13" s="26"/>
    </row>
    <row r="14" spans="1:21" s="35" customFormat="1" ht="20.100000000000001" customHeight="1">
      <c r="A14" s="32">
        <v>9</v>
      </c>
      <c r="B14" s="33" t="s">
        <v>110</v>
      </c>
      <c r="C14" s="34" t="s">
        <v>29</v>
      </c>
      <c r="D14" s="33" t="s">
        <v>45</v>
      </c>
      <c r="E14" s="24">
        <v>9</v>
      </c>
      <c r="F14" s="33" t="s">
        <v>101</v>
      </c>
      <c r="G14" s="34"/>
      <c r="H14" s="29" t="s">
        <v>305</v>
      </c>
      <c r="I14" s="25">
        <v>905</v>
      </c>
      <c r="J14" s="31">
        <v>3</v>
      </c>
      <c r="K14" s="31">
        <v>2</v>
      </c>
      <c r="L14" s="31">
        <v>8</v>
      </c>
      <c r="M14" s="31">
        <v>10</v>
      </c>
      <c r="N14" s="31">
        <v>1</v>
      </c>
      <c r="O14" s="31">
        <f t="shared" si="0"/>
        <v>24</v>
      </c>
      <c r="P14" s="26">
        <v>3</v>
      </c>
      <c r="Q14" s="26">
        <v>9</v>
      </c>
      <c r="R14" s="26">
        <f t="shared" si="1"/>
        <v>12</v>
      </c>
      <c r="S14" s="31">
        <f t="shared" si="2"/>
        <v>36</v>
      </c>
      <c r="T14" s="26"/>
      <c r="U14" s="26"/>
    </row>
    <row r="15" spans="1:21" s="35" customFormat="1" ht="20.100000000000001" customHeight="1">
      <c r="A15" s="32">
        <v>10</v>
      </c>
      <c r="B15" s="33" t="s">
        <v>119</v>
      </c>
      <c r="C15" s="34" t="s">
        <v>120</v>
      </c>
      <c r="D15" s="33" t="s">
        <v>95</v>
      </c>
      <c r="E15" s="24">
        <v>9</v>
      </c>
      <c r="F15" s="33" t="s">
        <v>67</v>
      </c>
      <c r="G15" s="34" t="s">
        <v>13</v>
      </c>
      <c r="H15" s="29" t="s">
        <v>298</v>
      </c>
      <c r="I15" s="25">
        <v>912</v>
      </c>
      <c r="J15" s="31">
        <v>3</v>
      </c>
      <c r="K15" s="31">
        <v>4</v>
      </c>
      <c r="L15" s="31">
        <v>10</v>
      </c>
      <c r="M15" s="31">
        <v>0</v>
      </c>
      <c r="N15" s="31">
        <v>6</v>
      </c>
      <c r="O15" s="31">
        <f t="shared" si="0"/>
        <v>23</v>
      </c>
      <c r="P15" s="26">
        <v>4</v>
      </c>
      <c r="Q15" s="26">
        <v>7</v>
      </c>
      <c r="R15" s="26">
        <f t="shared" si="1"/>
        <v>11</v>
      </c>
      <c r="S15" s="31">
        <f t="shared" si="2"/>
        <v>34</v>
      </c>
      <c r="T15" s="26"/>
      <c r="U15" s="26"/>
    </row>
    <row r="16" spans="1:21" s="35" customFormat="1" ht="20.100000000000001" customHeight="1">
      <c r="A16" s="32">
        <v>11</v>
      </c>
      <c r="B16" s="33" t="s">
        <v>121</v>
      </c>
      <c r="C16" s="34" t="s">
        <v>34</v>
      </c>
      <c r="D16" s="33" t="s">
        <v>102</v>
      </c>
      <c r="E16" s="24">
        <v>9</v>
      </c>
      <c r="F16" s="33" t="s">
        <v>148</v>
      </c>
      <c r="G16" s="34" t="s">
        <v>13</v>
      </c>
      <c r="H16" s="29" t="s">
        <v>325</v>
      </c>
      <c r="I16" s="25">
        <v>913</v>
      </c>
      <c r="J16" s="31">
        <v>4</v>
      </c>
      <c r="K16" s="31">
        <v>0</v>
      </c>
      <c r="L16" s="31">
        <v>5</v>
      </c>
      <c r="M16" s="31">
        <v>8</v>
      </c>
      <c r="N16" s="31">
        <v>6</v>
      </c>
      <c r="O16" s="31">
        <f t="shared" si="0"/>
        <v>23</v>
      </c>
      <c r="P16" s="26">
        <v>7</v>
      </c>
      <c r="Q16" s="26">
        <v>4</v>
      </c>
      <c r="R16" s="26">
        <f t="shared" si="1"/>
        <v>11</v>
      </c>
      <c r="S16" s="31">
        <f t="shared" si="2"/>
        <v>34</v>
      </c>
      <c r="T16" s="26"/>
      <c r="U16" s="26"/>
    </row>
    <row r="17" spans="1:21" s="35" customFormat="1" ht="20.100000000000001" customHeight="1">
      <c r="A17" s="32">
        <v>12</v>
      </c>
      <c r="B17" s="33" t="s">
        <v>135</v>
      </c>
      <c r="C17" s="34" t="s">
        <v>136</v>
      </c>
      <c r="D17" s="33" t="s">
        <v>58</v>
      </c>
      <c r="E17" s="24">
        <v>9</v>
      </c>
      <c r="F17" s="33" t="s">
        <v>89</v>
      </c>
      <c r="G17" s="34" t="s">
        <v>15</v>
      </c>
      <c r="H17" s="29" t="s">
        <v>318</v>
      </c>
      <c r="I17" s="25">
        <v>922</v>
      </c>
      <c r="J17" s="31">
        <v>1</v>
      </c>
      <c r="K17" s="31">
        <v>0</v>
      </c>
      <c r="L17" s="31">
        <v>10</v>
      </c>
      <c r="M17" s="31">
        <v>0</v>
      </c>
      <c r="N17" s="31">
        <v>3</v>
      </c>
      <c r="O17" s="31">
        <f t="shared" si="0"/>
        <v>14</v>
      </c>
      <c r="P17" s="26">
        <v>13</v>
      </c>
      <c r="Q17" s="26">
        <v>7</v>
      </c>
      <c r="R17" s="26">
        <f t="shared" si="1"/>
        <v>20</v>
      </c>
      <c r="S17" s="31">
        <f t="shared" si="2"/>
        <v>34</v>
      </c>
      <c r="T17" s="26"/>
      <c r="U17" s="26"/>
    </row>
    <row r="18" spans="1:21" s="35" customFormat="1" ht="20.100000000000001" customHeight="1">
      <c r="A18" s="32">
        <v>13</v>
      </c>
      <c r="B18" s="33" t="s">
        <v>129</v>
      </c>
      <c r="C18" s="34" t="s">
        <v>27</v>
      </c>
      <c r="D18" s="33" t="s">
        <v>37</v>
      </c>
      <c r="E18" s="24">
        <v>9</v>
      </c>
      <c r="F18" s="33" t="s">
        <v>67</v>
      </c>
      <c r="G18" s="34" t="s">
        <v>13</v>
      </c>
      <c r="H18" s="29" t="s">
        <v>322</v>
      </c>
      <c r="I18" s="25">
        <v>918</v>
      </c>
      <c r="J18" s="31">
        <v>3</v>
      </c>
      <c r="K18" s="31">
        <v>4</v>
      </c>
      <c r="L18" s="31">
        <v>9</v>
      </c>
      <c r="M18" s="31">
        <v>2</v>
      </c>
      <c r="N18" s="31">
        <v>3</v>
      </c>
      <c r="O18" s="31">
        <f t="shared" si="0"/>
        <v>21</v>
      </c>
      <c r="P18" s="26">
        <v>4</v>
      </c>
      <c r="Q18" s="26">
        <v>7</v>
      </c>
      <c r="R18" s="26">
        <f t="shared" si="1"/>
        <v>11</v>
      </c>
      <c r="S18" s="31">
        <f t="shared" si="2"/>
        <v>32</v>
      </c>
      <c r="T18" s="26"/>
      <c r="U18" s="26"/>
    </row>
    <row r="19" spans="1:21" s="35" customFormat="1" ht="20.100000000000001" customHeight="1">
      <c r="A19" s="32">
        <v>14</v>
      </c>
      <c r="B19" s="33" t="s">
        <v>137</v>
      </c>
      <c r="C19" s="34" t="s">
        <v>138</v>
      </c>
      <c r="D19" s="33" t="s">
        <v>100</v>
      </c>
      <c r="E19" s="24">
        <v>9</v>
      </c>
      <c r="F19" s="33" t="s">
        <v>63</v>
      </c>
      <c r="G19" s="34" t="s">
        <v>13</v>
      </c>
      <c r="H19" s="29" t="s">
        <v>316</v>
      </c>
      <c r="I19" s="25">
        <v>923</v>
      </c>
      <c r="J19" s="31">
        <v>1</v>
      </c>
      <c r="K19" s="31">
        <v>2</v>
      </c>
      <c r="L19" s="31">
        <v>6</v>
      </c>
      <c r="M19" s="31">
        <v>0</v>
      </c>
      <c r="N19" s="31">
        <v>3</v>
      </c>
      <c r="O19" s="31">
        <f t="shared" si="0"/>
        <v>12</v>
      </c>
      <c r="P19" s="26">
        <v>9</v>
      </c>
      <c r="Q19" s="26">
        <v>9</v>
      </c>
      <c r="R19" s="26">
        <f t="shared" si="1"/>
        <v>18</v>
      </c>
      <c r="S19" s="31">
        <f t="shared" si="2"/>
        <v>30</v>
      </c>
      <c r="T19" s="26"/>
      <c r="U19" s="26"/>
    </row>
    <row r="20" spans="1:21" s="35" customFormat="1" ht="20.100000000000001" customHeight="1">
      <c r="A20" s="32">
        <v>15</v>
      </c>
      <c r="B20" s="33" t="s">
        <v>116</v>
      </c>
      <c r="C20" s="34" t="s">
        <v>99</v>
      </c>
      <c r="D20" s="33" t="s">
        <v>117</v>
      </c>
      <c r="E20" s="24">
        <v>9</v>
      </c>
      <c r="F20" s="33" t="s">
        <v>67</v>
      </c>
      <c r="G20" s="34" t="s">
        <v>13</v>
      </c>
      <c r="H20" s="29" t="s">
        <v>323</v>
      </c>
      <c r="I20" s="25">
        <v>910</v>
      </c>
      <c r="J20" s="31">
        <v>3</v>
      </c>
      <c r="K20" s="31">
        <v>0</v>
      </c>
      <c r="L20" s="31">
        <v>8</v>
      </c>
      <c r="M20" s="31">
        <v>0</v>
      </c>
      <c r="N20" s="31">
        <v>6</v>
      </c>
      <c r="O20" s="31">
        <f t="shared" si="0"/>
        <v>17</v>
      </c>
      <c r="P20" s="26">
        <v>7</v>
      </c>
      <c r="Q20" s="26">
        <v>6</v>
      </c>
      <c r="R20" s="26">
        <f t="shared" si="1"/>
        <v>13</v>
      </c>
      <c r="S20" s="31">
        <f t="shared" si="2"/>
        <v>30</v>
      </c>
      <c r="T20" s="27"/>
      <c r="U20" s="26"/>
    </row>
    <row r="21" spans="1:21" s="35" customFormat="1" ht="20.100000000000001" customHeight="1">
      <c r="A21" s="32">
        <v>16</v>
      </c>
      <c r="B21" s="33" t="s">
        <v>145</v>
      </c>
      <c r="C21" s="34" t="s">
        <v>31</v>
      </c>
      <c r="D21" s="33" t="s">
        <v>45</v>
      </c>
      <c r="E21" s="24">
        <v>9</v>
      </c>
      <c r="F21" s="33" t="s">
        <v>63</v>
      </c>
      <c r="G21" s="34" t="s">
        <v>13</v>
      </c>
      <c r="H21" s="29" t="s">
        <v>319</v>
      </c>
      <c r="I21" s="25">
        <v>928</v>
      </c>
      <c r="J21" s="31">
        <v>0</v>
      </c>
      <c r="K21" s="31">
        <v>0</v>
      </c>
      <c r="L21" s="31">
        <v>10</v>
      </c>
      <c r="M21" s="31">
        <v>0</v>
      </c>
      <c r="N21" s="31">
        <v>1</v>
      </c>
      <c r="O21" s="31">
        <f t="shared" si="0"/>
        <v>11</v>
      </c>
      <c r="P21" s="26">
        <v>9</v>
      </c>
      <c r="Q21" s="26">
        <v>9</v>
      </c>
      <c r="R21" s="26">
        <f t="shared" si="1"/>
        <v>18</v>
      </c>
      <c r="S21" s="31">
        <f t="shared" si="2"/>
        <v>29</v>
      </c>
      <c r="T21" s="26"/>
      <c r="U21" s="26"/>
    </row>
    <row r="22" spans="1:21" s="35" customFormat="1" ht="20.100000000000001" customHeight="1">
      <c r="A22" s="32">
        <v>17</v>
      </c>
      <c r="B22" s="33" t="s">
        <v>118</v>
      </c>
      <c r="C22" s="34" t="s">
        <v>27</v>
      </c>
      <c r="D22" s="33" t="s">
        <v>100</v>
      </c>
      <c r="E22" s="24">
        <v>9</v>
      </c>
      <c r="F22" s="33" t="s">
        <v>63</v>
      </c>
      <c r="G22" s="34" t="s">
        <v>13</v>
      </c>
      <c r="H22" s="29" t="s">
        <v>304</v>
      </c>
      <c r="I22" s="25">
        <v>911</v>
      </c>
      <c r="J22" s="31">
        <v>3</v>
      </c>
      <c r="K22" s="31">
        <v>0</v>
      </c>
      <c r="L22" s="31">
        <v>10</v>
      </c>
      <c r="M22" s="31">
        <v>0</v>
      </c>
      <c r="N22" s="31">
        <v>3</v>
      </c>
      <c r="O22" s="31">
        <f t="shared" si="0"/>
        <v>16</v>
      </c>
      <c r="P22" s="26">
        <v>6</v>
      </c>
      <c r="Q22" s="26">
        <v>6</v>
      </c>
      <c r="R22" s="26">
        <f t="shared" si="1"/>
        <v>12</v>
      </c>
      <c r="S22" s="31">
        <f t="shared" si="2"/>
        <v>28</v>
      </c>
      <c r="T22" s="26"/>
      <c r="U22" s="26"/>
    </row>
    <row r="23" spans="1:21" s="35" customFormat="1" ht="20.100000000000001" customHeight="1">
      <c r="A23" s="32">
        <v>18</v>
      </c>
      <c r="B23" s="33" t="s">
        <v>146</v>
      </c>
      <c r="C23" s="34" t="s">
        <v>97</v>
      </c>
      <c r="D23" s="33" t="s">
        <v>46</v>
      </c>
      <c r="E23" s="24">
        <v>9</v>
      </c>
      <c r="F23" s="33" t="s">
        <v>62</v>
      </c>
      <c r="G23" s="34" t="s">
        <v>13</v>
      </c>
      <c r="H23" s="29" t="s">
        <v>313</v>
      </c>
      <c r="I23" s="25">
        <v>929</v>
      </c>
      <c r="J23" s="31">
        <v>3</v>
      </c>
      <c r="K23" s="31">
        <v>0</v>
      </c>
      <c r="L23" s="31">
        <v>7</v>
      </c>
      <c r="M23" s="31">
        <v>1</v>
      </c>
      <c r="N23" s="31">
        <v>3</v>
      </c>
      <c r="O23" s="31">
        <f t="shared" si="0"/>
        <v>14</v>
      </c>
      <c r="P23" s="26">
        <v>4</v>
      </c>
      <c r="Q23" s="26">
        <v>8</v>
      </c>
      <c r="R23" s="26">
        <f t="shared" si="1"/>
        <v>12</v>
      </c>
      <c r="S23" s="31">
        <f t="shared" si="2"/>
        <v>26</v>
      </c>
      <c r="T23" s="27"/>
      <c r="U23" s="26"/>
    </row>
    <row r="24" spans="1:21" s="35" customFormat="1" ht="20.100000000000001" customHeight="1">
      <c r="A24" s="32">
        <v>19</v>
      </c>
      <c r="B24" s="33" t="s">
        <v>139</v>
      </c>
      <c r="C24" s="34" t="s">
        <v>29</v>
      </c>
      <c r="D24" s="33" t="s">
        <v>140</v>
      </c>
      <c r="E24" s="24">
        <v>9</v>
      </c>
      <c r="F24" s="33" t="s">
        <v>63</v>
      </c>
      <c r="G24" s="34" t="s">
        <v>13</v>
      </c>
      <c r="H24" s="29" t="s">
        <v>314</v>
      </c>
      <c r="I24" s="25">
        <v>924</v>
      </c>
      <c r="J24" s="31">
        <v>1</v>
      </c>
      <c r="K24" s="31">
        <v>0</v>
      </c>
      <c r="L24" s="31">
        <v>9</v>
      </c>
      <c r="M24" s="31">
        <v>2</v>
      </c>
      <c r="N24" s="31">
        <v>1</v>
      </c>
      <c r="O24" s="31">
        <f t="shared" si="0"/>
        <v>13</v>
      </c>
      <c r="P24" s="26">
        <v>8</v>
      </c>
      <c r="Q24" s="26">
        <v>3</v>
      </c>
      <c r="R24" s="26">
        <f t="shared" si="1"/>
        <v>11</v>
      </c>
      <c r="S24" s="31">
        <f t="shared" si="2"/>
        <v>24</v>
      </c>
      <c r="T24" s="26"/>
      <c r="U24" s="26"/>
    </row>
    <row r="25" spans="1:21" s="35" customFormat="1" ht="20.100000000000001" customHeight="1">
      <c r="A25" s="32">
        <v>20</v>
      </c>
      <c r="B25" s="33" t="s">
        <v>122</v>
      </c>
      <c r="C25" s="34" t="s">
        <v>27</v>
      </c>
      <c r="D25" s="33" t="s">
        <v>44</v>
      </c>
      <c r="E25" s="24">
        <v>9</v>
      </c>
      <c r="F25" s="33" t="s">
        <v>63</v>
      </c>
      <c r="G25" s="34" t="s">
        <v>13</v>
      </c>
      <c r="H25" s="29" t="s">
        <v>321</v>
      </c>
      <c r="I25" s="25">
        <v>914</v>
      </c>
      <c r="J25" s="31">
        <v>0</v>
      </c>
      <c r="K25" s="31">
        <v>0</v>
      </c>
      <c r="L25" s="31">
        <v>9</v>
      </c>
      <c r="M25" s="31">
        <v>0</v>
      </c>
      <c r="N25" s="31">
        <v>4</v>
      </c>
      <c r="O25" s="31">
        <f t="shared" si="0"/>
        <v>13</v>
      </c>
      <c r="P25" s="26">
        <v>4</v>
      </c>
      <c r="Q25" s="26">
        <v>5</v>
      </c>
      <c r="R25" s="26">
        <f t="shared" si="1"/>
        <v>9</v>
      </c>
      <c r="S25" s="31">
        <f t="shared" si="2"/>
        <v>22</v>
      </c>
      <c r="T25" s="26"/>
      <c r="U25" s="26"/>
    </row>
    <row r="26" spans="1:21" s="35" customFormat="1" ht="20.100000000000001" customHeight="1">
      <c r="A26" s="32">
        <v>21</v>
      </c>
      <c r="B26" s="33" t="s">
        <v>109</v>
      </c>
      <c r="C26" s="34" t="s">
        <v>26</v>
      </c>
      <c r="D26" s="33" t="s">
        <v>43</v>
      </c>
      <c r="E26" s="24">
        <v>9</v>
      </c>
      <c r="F26" s="33" t="s">
        <v>92</v>
      </c>
      <c r="G26" s="34" t="s">
        <v>147</v>
      </c>
      <c r="H26" s="29" t="s">
        <v>301</v>
      </c>
      <c r="I26" s="25">
        <v>904</v>
      </c>
      <c r="J26" s="31">
        <v>1</v>
      </c>
      <c r="K26" s="31">
        <v>1</v>
      </c>
      <c r="L26" s="31">
        <v>10</v>
      </c>
      <c r="M26" s="31">
        <v>6</v>
      </c>
      <c r="N26" s="31">
        <v>0</v>
      </c>
      <c r="O26" s="31">
        <f t="shared" si="0"/>
        <v>18</v>
      </c>
      <c r="P26" s="26">
        <v>2</v>
      </c>
      <c r="Q26" s="26">
        <v>1</v>
      </c>
      <c r="R26" s="26">
        <f t="shared" si="1"/>
        <v>3</v>
      </c>
      <c r="S26" s="31">
        <f t="shared" si="2"/>
        <v>21</v>
      </c>
      <c r="T26" s="26"/>
      <c r="U26" s="26"/>
    </row>
    <row r="27" spans="1:21" s="35" customFormat="1" ht="20.100000000000001" customHeight="1">
      <c r="A27" s="32">
        <v>22</v>
      </c>
      <c r="B27" s="33" t="s">
        <v>141</v>
      </c>
      <c r="C27" s="34" t="s">
        <v>84</v>
      </c>
      <c r="D27" s="33" t="s">
        <v>49</v>
      </c>
      <c r="E27" s="24">
        <v>9</v>
      </c>
      <c r="F27" s="33" t="s">
        <v>67</v>
      </c>
      <c r="G27" s="34" t="s">
        <v>13</v>
      </c>
      <c r="H27" s="29" t="s">
        <v>320</v>
      </c>
      <c r="I27" s="25">
        <v>925</v>
      </c>
      <c r="J27" s="31">
        <v>1</v>
      </c>
      <c r="K27" s="31">
        <v>5</v>
      </c>
      <c r="L27" s="31">
        <v>3</v>
      </c>
      <c r="M27" s="31">
        <v>0</v>
      </c>
      <c r="N27" s="31">
        <v>0</v>
      </c>
      <c r="O27" s="31">
        <f t="shared" si="0"/>
        <v>9</v>
      </c>
      <c r="P27" s="26">
        <v>5</v>
      </c>
      <c r="Q27" s="26">
        <v>6</v>
      </c>
      <c r="R27" s="26">
        <f t="shared" si="1"/>
        <v>11</v>
      </c>
      <c r="S27" s="31">
        <f t="shared" si="2"/>
        <v>20</v>
      </c>
      <c r="T27" s="27"/>
      <c r="U27" s="26"/>
    </row>
    <row r="28" spans="1:21" s="35" customFormat="1" ht="20.100000000000001" customHeight="1">
      <c r="A28" s="32">
        <v>23</v>
      </c>
      <c r="B28" s="33" t="s">
        <v>142</v>
      </c>
      <c r="C28" s="34" t="s">
        <v>136</v>
      </c>
      <c r="D28" s="33" t="s">
        <v>80</v>
      </c>
      <c r="E28" s="24">
        <v>9</v>
      </c>
      <c r="F28" s="33" t="s">
        <v>85</v>
      </c>
      <c r="G28" s="34" t="s">
        <v>13</v>
      </c>
      <c r="H28" s="29" t="s">
        <v>312</v>
      </c>
      <c r="I28" s="25">
        <v>926</v>
      </c>
      <c r="J28" s="31">
        <v>0</v>
      </c>
      <c r="K28" s="31">
        <v>1</v>
      </c>
      <c r="L28" s="31">
        <v>5</v>
      </c>
      <c r="M28" s="31">
        <v>0</v>
      </c>
      <c r="N28" s="31">
        <v>0</v>
      </c>
      <c r="O28" s="31">
        <f t="shared" si="0"/>
        <v>6</v>
      </c>
      <c r="P28" s="26">
        <v>10</v>
      </c>
      <c r="Q28" s="26">
        <v>3</v>
      </c>
      <c r="R28" s="26">
        <f t="shared" si="1"/>
        <v>13</v>
      </c>
      <c r="S28" s="31">
        <f t="shared" si="2"/>
        <v>19</v>
      </c>
      <c r="T28" s="27"/>
      <c r="U28" s="26"/>
    </row>
    <row r="29" spans="1:21" s="35" customFormat="1" ht="20.100000000000001" customHeight="1">
      <c r="A29" s="32">
        <v>24</v>
      </c>
      <c r="B29" s="33" t="s">
        <v>134</v>
      </c>
      <c r="C29" s="34" t="s">
        <v>53</v>
      </c>
      <c r="D29" s="33" t="s">
        <v>236</v>
      </c>
      <c r="E29" s="24">
        <v>9</v>
      </c>
      <c r="F29" s="33" t="s">
        <v>66</v>
      </c>
      <c r="G29" s="34" t="s">
        <v>61</v>
      </c>
      <c r="H29" s="29" t="s">
        <v>310</v>
      </c>
      <c r="I29" s="25">
        <v>921</v>
      </c>
      <c r="J29" s="31">
        <v>1</v>
      </c>
      <c r="K29" s="31">
        <v>2</v>
      </c>
      <c r="L29" s="31">
        <v>0</v>
      </c>
      <c r="M29" s="31">
        <v>0</v>
      </c>
      <c r="N29" s="31">
        <v>1</v>
      </c>
      <c r="O29" s="31">
        <f t="shared" si="0"/>
        <v>4</v>
      </c>
      <c r="P29" s="26">
        <v>9</v>
      </c>
      <c r="Q29" s="26">
        <v>4</v>
      </c>
      <c r="R29" s="26">
        <f t="shared" si="1"/>
        <v>13</v>
      </c>
      <c r="S29" s="31">
        <f t="shared" si="2"/>
        <v>17</v>
      </c>
      <c r="T29" s="26"/>
      <c r="U29" s="26"/>
    </row>
    <row r="30" spans="1:21" s="35" customFormat="1" ht="20.100000000000001" customHeight="1">
      <c r="A30" s="32">
        <v>25</v>
      </c>
      <c r="B30" s="33" t="s">
        <v>126</v>
      </c>
      <c r="C30" s="34" t="s">
        <v>127</v>
      </c>
      <c r="D30" s="33" t="s">
        <v>128</v>
      </c>
      <c r="E30" s="24">
        <v>9</v>
      </c>
      <c r="F30" s="33" t="s">
        <v>148</v>
      </c>
      <c r="G30" s="34" t="s">
        <v>13</v>
      </c>
      <c r="H30" s="29" t="s">
        <v>324</v>
      </c>
      <c r="I30" s="25">
        <v>917</v>
      </c>
      <c r="J30" s="31">
        <v>1</v>
      </c>
      <c r="K30" s="31">
        <v>0</v>
      </c>
      <c r="L30" s="31">
        <v>5</v>
      </c>
      <c r="M30" s="31">
        <v>2</v>
      </c>
      <c r="N30" s="31">
        <v>0</v>
      </c>
      <c r="O30" s="31">
        <f t="shared" si="0"/>
        <v>8</v>
      </c>
      <c r="P30" s="26">
        <v>4</v>
      </c>
      <c r="Q30" s="26">
        <v>2</v>
      </c>
      <c r="R30" s="26">
        <f t="shared" si="1"/>
        <v>6</v>
      </c>
      <c r="S30" s="31">
        <f t="shared" si="2"/>
        <v>14</v>
      </c>
      <c r="T30" s="26"/>
      <c r="U30" s="26"/>
    </row>
    <row r="31" spans="1:21" s="35" customFormat="1" ht="20.100000000000001" customHeight="1">
      <c r="A31" s="32">
        <v>26</v>
      </c>
      <c r="B31" s="33" t="s">
        <v>143</v>
      </c>
      <c r="C31" s="34" t="s">
        <v>144</v>
      </c>
      <c r="D31" s="33" t="s">
        <v>55</v>
      </c>
      <c r="E31" s="24">
        <v>9</v>
      </c>
      <c r="F31" s="33" t="s">
        <v>151</v>
      </c>
      <c r="G31" s="34" t="s">
        <v>16</v>
      </c>
      <c r="H31" s="29" t="s">
        <v>307</v>
      </c>
      <c r="I31" s="25">
        <v>927</v>
      </c>
      <c r="J31" s="31">
        <v>1</v>
      </c>
      <c r="K31" s="31">
        <v>1</v>
      </c>
      <c r="L31" s="31">
        <v>2</v>
      </c>
      <c r="M31" s="31">
        <v>2</v>
      </c>
      <c r="N31" s="31">
        <v>1</v>
      </c>
      <c r="O31" s="31">
        <f t="shared" si="0"/>
        <v>7</v>
      </c>
      <c r="P31" s="26">
        <v>4</v>
      </c>
      <c r="Q31" s="26">
        <v>3</v>
      </c>
      <c r="R31" s="26">
        <f t="shared" si="1"/>
        <v>7</v>
      </c>
      <c r="S31" s="31">
        <f t="shared" si="2"/>
        <v>14</v>
      </c>
      <c r="T31" s="27"/>
      <c r="U31" s="26"/>
    </row>
    <row r="32" spans="1:21" s="35" customFormat="1" ht="20.100000000000001" customHeight="1">
      <c r="A32" s="32">
        <v>27</v>
      </c>
      <c r="B32" s="33" t="s">
        <v>123</v>
      </c>
      <c r="C32" s="34" t="s">
        <v>124</v>
      </c>
      <c r="D32" s="33" t="s">
        <v>218</v>
      </c>
      <c r="E32" s="24">
        <v>9</v>
      </c>
      <c r="F32" s="33" t="s">
        <v>64</v>
      </c>
      <c r="G32" s="34" t="s">
        <v>18</v>
      </c>
      <c r="H32" s="29" t="s">
        <v>306</v>
      </c>
      <c r="I32" s="25">
        <v>915</v>
      </c>
      <c r="J32" s="31">
        <v>0</v>
      </c>
      <c r="K32" s="31">
        <v>0</v>
      </c>
      <c r="L32" s="31">
        <v>1</v>
      </c>
      <c r="M32" s="31">
        <v>1</v>
      </c>
      <c r="N32" s="31">
        <v>1</v>
      </c>
      <c r="O32" s="31">
        <f t="shared" si="0"/>
        <v>3</v>
      </c>
      <c r="P32" s="26">
        <v>7</v>
      </c>
      <c r="Q32" s="26">
        <v>3</v>
      </c>
      <c r="R32" s="26">
        <f t="shared" si="1"/>
        <v>10</v>
      </c>
      <c r="S32" s="31">
        <f t="shared" si="2"/>
        <v>13</v>
      </c>
      <c r="T32" s="26"/>
      <c r="U32" s="26"/>
    </row>
    <row r="33" spans="1:21" s="35" customFormat="1" ht="20.100000000000001" customHeight="1">
      <c r="A33" s="32">
        <v>28</v>
      </c>
      <c r="B33" s="33" t="s">
        <v>132</v>
      </c>
      <c r="C33" s="34" t="s">
        <v>32</v>
      </c>
      <c r="D33" s="33" t="s">
        <v>133</v>
      </c>
      <c r="E33" s="24">
        <v>9</v>
      </c>
      <c r="F33" s="33" t="s">
        <v>69</v>
      </c>
      <c r="G33" s="34" t="s">
        <v>15</v>
      </c>
      <c r="H33" s="29" t="s">
        <v>317</v>
      </c>
      <c r="I33" s="25">
        <v>920</v>
      </c>
      <c r="J33" s="31">
        <v>1</v>
      </c>
      <c r="K33" s="31">
        <v>1</v>
      </c>
      <c r="L33" s="31">
        <v>1</v>
      </c>
      <c r="M33" s="31">
        <v>2</v>
      </c>
      <c r="N33" s="31">
        <v>0</v>
      </c>
      <c r="O33" s="31">
        <f t="shared" si="0"/>
        <v>5</v>
      </c>
      <c r="P33" s="26">
        <v>5</v>
      </c>
      <c r="Q33" s="26">
        <v>2</v>
      </c>
      <c r="R33" s="26">
        <f t="shared" si="1"/>
        <v>7</v>
      </c>
      <c r="S33" s="31">
        <f t="shared" si="2"/>
        <v>12</v>
      </c>
      <c r="T33" s="26"/>
      <c r="U33" s="26"/>
    </row>
    <row r="34" spans="1:21" s="35" customFormat="1" ht="20.100000000000001" customHeight="1">
      <c r="A34" s="32">
        <v>29</v>
      </c>
      <c r="B34" s="33" t="s">
        <v>130</v>
      </c>
      <c r="C34" s="34" t="s">
        <v>131</v>
      </c>
      <c r="D34" s="33" t="s">
        <v>93</v>
      </c>
      <c r="E34" s="24">
        <v>9</v>
      </c>
      <c r="F34" s="33" t="s">
        <v>149</v>
      </c>
      <c r="G34" s="34" t="s">
        <v>150</v>
      </c>
      <c r="H34" s="29" t="s">
        <v>308</v>
      </c>
      <c r="I34" s="25">
        <v>919</v>
      </c>
      <c r="J34" s="31">
        <v>0</v>
      </c>
      <c r="K34" s="31">
        <v>1</v>
      </c>
      <c r="L34" s="31">
        <v>3</v>
      </c>
      <c r="M34" s="31">
        <v>1</v>
      </c>
      <c r="N34" s="31">
        <v>0</v>
      </c>
      <c r="O34" s="31">
        <f t="shared" si="0"/>
        <v>5</v>
      </c>
      <c r="P34" s="26">
        <v>4</v>
      </c>
      <c r="Q34" s="26">
        <v>2</v>
      </c>
      <c r="R34" s="26">
        <f t="shared" si="1"/>
        <v>6</v>
      </c>
      <c r="S34" s="31">
        <f t="shared" si="2"/>
        <v>11</v>
      </c>
      <c r="T34" s="26"/>
      <c r="U34" s="26"/>
    </row>
    <row r="35" spans="1:21">
      <c r="A35" s="16"/>
      <c r="B35" s="1"/>
      <c r="C35" s="1"/>
      <c r="D35" s="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>
      <c r="A36" s="16"/>
      <c r="B36" s="1"/>
      <c r="C36" s="1"/>
      <c r="D36" s="1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>
      <c r="A37" s="16"/>
      <c r="B37" s="1"/>
      <c r="C37" s="1"/>
      <c r="D37" s="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>
      <c r="A38" s="16"/>
      <c r="B38" s="1"/>
      <c r="C38" s="1"/>
      <c r="D38" s="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>
      <c r="A39" s="16"/>
      <c r="B39" s="1"/>
      <c r="C39" s="1"/>
      <c r="D39" s="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>
      <c r="A40" s="16"/>
      <c r="B40" s="1"/>
      <c r="C40" s="1"/>
      <c r="D40" s="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>
      <c r="A41" s="16"/>
      <c r="B41" s="1"/>
      <c r="C41" s="1"/>
      <c r="D41" s="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>
      <c r="A42" s="16"/>
      <c r="B42" s="1"/>
      <c r="C42" s="1"/>
      <c r="D42" s="1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>
      <c r="A43" s="16"/>
      <c r="B43" s="1"/>
      <c r="C43" s="1"/>
      <c r="D43" s="1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>
      <c r="A44" s="16"/>
      <c r="B44" s="1"/>
      <c r="C44" s="1"/>
      <c r="D44" s="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>
      <c r="A45" s="16"/>
      <c r="B45" s="1"/>
      <c r="C45" s="1"/>
      <c r="D45" s="1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>
      <c r="A46" s="16"/>
      <c r="B46" s="1"/>
      <c r="C46" s="1"/>
      <c r="D46" s="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>
      <c r="A47" s="16"/>
      <c r="B47" s="1"/>
      <c r="C47" s="1"/>
      <c r="D47" s="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>
      <c r="A48" s="16"/>
      <c r="B48" s="1"/>
      <c r="C48" s="1"/>
      <c r="D48" s="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>
      <c r="A49" s="16"/>
      <c r="B49" s="1"/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>
      <c r="A50" s="16"/>
      <c r="B50" s="1"/>
      <c r="C50" s="1"/>
      <c r="D50" s="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>
      <c r="A51" s="16"/>
      <c r="B51" s="1"/>
      <c r="C51" s="1"/>
      <c r="D51" s="1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>
      <c r="A52" s="16"/>
      <c r="B52" s="1"/>
      <c r="C52" s="1"/>
      <c r="D52" s="1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>
      <c r="A53" s="16"/>
      <c r="B53" s="1"/>
      <c r="C53" s="1"/>
      <c r="D53" s="1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>
      <c r="A54" s="16"/>
      <c r="B54" s="1"/>
      <c r="C54" s="1"/>
      <c r="D54" s="1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>
      <c r="A55" s="16"/>
      <c r="B55" s="1"/>
      <c r="C55" s="1"/>
      <c r="D55" s="1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>
      <c r="A56" s="16"/>
      <c r="B56" s="1"/>
      <c r="C56" s="1"/>
      <c r="D56" s="1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>
      <c r="A57" s="16"/>
      <c r="B57" s="1"/>
      <c r="C57" s="1"/>
      <c r="D57" s="1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>
      <c r="A58" s="16"/>
      <c r="B58" s="1"/>
      <c r="C58" s="1"/>
      <c r="D58" s="1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>
      <c r="A59" s="16"/>
      <c r="B59" s="1"/>
      <c r="C59" s="1"/>
      <c r="D59" s="1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>
      <c r="A60" s="16"/>
      <c r="B60" s="1"/>
      <c r="C60" s="1"/>
      <c r="D60" s="1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>
      <c r="A61" s="16"/>
      <c r="B61" s="1"/>
      <c r="C61" s="1"/>
      <c r="D61" s="1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>
      <c r="A62" s="16"/>
      <c r="B62" s="1"/>
      <c r="C62" s="1"/>
      <c r="D62" s="1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>
      <c r="A63" s="16"/>
      <c r="B63" s="1"/>
      <c r="C63" s="1"/>
      <c r="D63" s="1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>
      <c r="A64" s="16"/>
      <c r="B64" s="1"/>
      <c r="C64" s="1"/>
      <c r="D64" s="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>
      <c r="A65" s="16"/>
      <c r="B65" s="1"/>
      <c r="C65" s="1"/>
      <c r="D65" s="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>
      <c r="A66" s="16"/>
      <c r="B66" s="1"/>
      <c r="C66" s="1"/>
      <c r="D66" s="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>
      <c r="A67" s="16"/>
      <c r="B67" s="1"/>
      <c r="C67" s="1"/>
      <c r="D67" s="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>
      <c r="A68" s="16"/>
      <c r="B68" s="1"/>
      <c r="C68" s="1"/>
      <c r="D68" s="1"/>
      <c r="E68" s="7"/>
      <c r="F68" s="7"/>
      <c r="G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>
      <c r="A69" s="16"/>
      <c r="B69" s="1"/>
      <c r="C69" s="1"/>
      <c r="D69" s="1"/>
      <c r="E69" s="7"/>
      <c r="F69" s="7"/>
      <c r="G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</sheetData>
  <autoFilter ref="A5:U34"/>
  <sortState ref="B6:U34">
    <sortCondition descending="1" ref="S6:S34"/>
    <sortCondition ref="B6:B34"/>
  </sortState>
  <mergeCells count="2">
    <mergeCell ref="A1:U1"/>
    <mergeCell ref="A3:D3"/>
  </mergeCells>
  <printOptions horizontalCentered="1" verticalCentered="1"/>
  <pageMargins left="0.31496062992125984" right="0.15748031496062992" top="0.39370078740157483" bottom="0.3937007874015748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Normal="100" workbookViewId="0">
      <selection sqref="A1:U1"/>
    </sheetView>
  </sheetViews>
  <sheetFormatPr defaultRowHeight="15.75"/>
  <cols>
    <col min="1" max="1" width="4.140625" style="40" customWidth="1"/>
    <col min="2" max="2" width="14.140625" style="36" customWidth="1"/>
    <col min="3" max="3" width="13.28515625" style="36" customWidth="1"/>
    <col min="4" max="4" width="15.5703125" style="36" customWidth="1"/>
    <col min="5" max="5" width="4.5703125" style="43" customWidth="1"/>
    <col min="6" max="6" width="37.7109375" style="43" customWidth="1"/>
    <col min="7" max="7" width="23" style="43" customWidth="1"/>
    <col min="8" max="8" width="10.7109375" style="43" hidden="1" customWidth="1"/>
    <col min="9" max="9" width="6.7109375" style="43" hidden="1" customWidth="1"/>
    <col min="10" max="18" width="6.7109375" style="43" customWidth="1"/>
    <col min="19" max="19" width="10.7109375" style="43" customWidth="1"/>
    <col min="20" max="20" width="10.7109375" style="44" customWidth="1"/>
    <col min="21" max="21" width="12.5703125" style="43" customWidth="1"/>
    <col min="22" max="16384" width="9.140625" style="36"/>
  </cols>
  <sheetData>
    <row r="1" spans="1:21" ht="20.100000000000001" customHeight="1">
      <c r="A1" s="55" t="s">
        <v>152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9.9499999999999993" customHeight="1">
      <c r="A2" s="19"/>
      <c r="B2" s="3"/>
      <c r="C2" s="3"/>
      <c r="D2" s="3"/>
      <c r="E2" s="5"/>
      <c r="F2" s="5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2"/>
      <c r="U2" s="5"/>
    </row>
    <row r="3" spans="1:21" ht="20.100000000000001" customHeight="1">
      <c r="A3" s="55" t="s">
        <v>153</v>
      </c>
      <c r="B3" s="56"/>
      <c r="C3" s="56"/>
      <c r="D3" s="5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2"/>
      <c r="U3" s="5"/>
    </row>
    <row r="4" spans="1:21" ht="9.9499999999999993" customHeight="1">
      <c r="A4" s="19"/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2"/>
      <c r="U4" s="5"/>
    </row>
    <row r="5" spans="1:21" s="37" customFormat="1" ht="30" customHeight="1">
      <c r="A5" s="13" t="s">
        <v>1</v>
      </c>
      <c r="B5" s="13" t="s">
        <v>2</v>
      </c>
      <c r="C5" s="13" t="s">
        <v>3</v>
      </c>
      <c r="D5" s="13" t="s">
        <v>4</v>
      </c>
      <c r="E5" s="10" t="s">
        <v>5</v>
      </c>
      <c r="F5" s="10" t="s">
        <v>6</v>
      </c>
      <c r="G5" s="11" t="s">
        <v>7</v>
      </c>
      <c r="H5" s="11" t="s">
        <v>242</v>
      </c>
      <c r="I5" s="11" t="s">
        <v>8</v>
      </c>
      <c r="J5" s="11">
        <v>1</v>
      </c>
      <c r="K5" s="11">
        <v>2</v>
      </c>
      <c r="L5" s="11">
        <v>3</v>
      </c>
      <c r="M5" s="11">
        <v>4</v>
      </c>
      <c r="N5" s="11">
        <v>5</v>
      </c>
      <c r="O5" s="10" t="s">
        <v>9</v>
      </c>
      <c r="P5" s="10">
        <v>1</v>
      </c>
      <c r="Q5" s="10">
        <v>2</v>
      </c>
      <c r="R5" s="11" t="s">
        <v>10</v>
      </c>
      <c r="S5" s="11" t="s">
        <v>11</v>
      </c>
      <c r="T5" s="11" t="s">
        <v>12</v>
      </c>
      <c r="U5" s="11" t="s">
        <v>36</v>
      </c>
    </row>
    <row r="6" spans="1:21" s="49" customFormat="1" ht="20.100000000000001" customHeight="1">
      <c r="A6" s="45">
        <v>1</v>
      </c>
      <c r="B6" s="46" t="s">
        <v>155</v>
      </c>
      <c r="C6" s="47" t="s">
        <v>21</v>
      </c>
      <c r="D6" s="47" t="s">
        <v>55</v>
      </c>
      <c r="E6" s="6">
        <v>10</v>
      </c>
      <c r="F6" s="48" t="s">
        <v>101</v>
      </c>
      <c r="G6" s="48"/>
      <c r="H6" s="29" t="s">
        <v>277</v>
      </c>
      <c r="I6" s="12">
        <v>1033</v>
      </c>
      <c r="J6" s="30">
        <v>10</v>
      </c>
      <c r="K6" s="30">
        <v>5</v>
      </c>
      <c r="L6" s="30">
        <v>3</v>
      </c>
      <c r="M6" s="30">
        <v>10</v>
      </c>
      <c r="N6" s="30">
        <v>4</v>
      </c>
      <c r="O6" s="30">
        <f t="shared" ref="O6:O30" si="0">SUM(J6:N6)</f>
        <v>32</v>
      </c>
      <c r="P6" s="9">
        <v>11</v>
      </c>
      <c r="Q6" s="9">
        <v>7</v>
      </c>
      <c r="R6" s="9">
        <f t="shared" ref="R6:R30" si="1">Q6+P6</f>
        <v>18</v>
      </c>
      <c r="S6" s="30">
        <f t="shared" ref="S6:S30" si="2">R6+O6</f>
        <v>50</v>
      </c>
      <c r="T6" s="15"/>
      <c r="U6" s="54" t="s">
        <v>327</v>
      </c>
    </row>
    <row r="7" spans="1:21" s="49" customFormat="1" ht="20.100000000000001" customHeight="1">
      <c r="A7" s="45">
        <v>2</v>
      </c>
      <c r="B7" s="46" t="s">
        <v>154</v>
      </c>
      <c r="C7" s="47" t="s">
        <v>35</v>
      </c>
      <c r="D7" s="47" t="s">
        <v>54</v>
      </c>
      <c r="E7" s="6">
        <v>10</v>
      </c>
      <c r="F7" s="48" t="s">
        <v>67</v>
      </c>
      <c r="G7" s="48" t="s">
        <v>13</v>
      </c>
      <c r="H7" s="29" t="s">
        <v>284</v>
      </c>
      <c r="I7" s="12">
        <v>1031</v>
      </c>
      <c r="J7" s="30">
        <v>10</v>
      </c>
      <c r="K7" s="30">
        <v>2</v>
      </c>
      <c r="L7" s="30">
        <v>2</v>
      </c>
      <c r="M7" s="30">
        <v>10</v>
      </c>
      <c r="N7" s="30">
        <v>3</v>
      </c>
      <c r="O7" s="30">
        <f t="shared" si="0"/>
        <v>27</v>
      </c>
      <c r="P7" s="9">
        <v>7</v>
      </c>
      <c r="Q7" s="9">
        <v>4</v>
      </c>
      <c r="R7" s="9">
        <f t="shared" si="1"/>
        <v>11</v>
      </c>
      <c r="S7" s="30">
        <f t="shared" si="2"/>
        <v>38</v>
      </c>
      <c r="T7" s="15"/>
      <c r="U7" s="54" t="s">
        <v>328</v>
      </c>
    </row>
    <row r="8" spans="1:21" s="49" customFormat="1" ht="20.100000000000001" customHeight="1">
      <c r="A8" s="45">
        <v>3</v>
      </c>
      <c r="B8" s="46" t="s">
        <v>162</v>
      </c>
      <c r="C8" s="47" t="s">
        <v>23</v>
      </c>
      <c r="D8" s="47" t="s">
        <v>42</v>
      </c>
      <c r="E8" s="6">
        <v>10</v>
      </c>
      <c r="F8" s="48" t="s">
        <v>67</v>
      </c>
      <c r="G8" s="48" t="s">
        <v>13</v>
      </c>
      <c r="H8" s="29" t="s">
        <v>279</v>
      </c>
      <c r="I8" s="12">
        <v>1039</v>
      </c>
      <c r="J8" s="30">
        <v>10</v>
      </c>
      <c r="K8" s="30">
        <v>5</v>
      </c>
      <c r="L8" s="30">
        <v>0</v>
      </c>
      <c r="M8" s="30">
        <v>10</v>
      </c>
      <c r="N8" s="30">
        <v>1</v>
      </c>
      <c r="O8" s="30">
        <f t="shared" si="0"/>
        <v>26</v>
      </c>
      <c r="P8" s="9">
        <v>9</v>
      </c>
      <c r="Q8" s="9">
        <v>2</v>
      </c>
      <c r="R8" s="9">
        <f t="shared" si="1"/>
        <v>11</v>
      </c>
      <c r="S8" s="30">
        <f t="shared" si="2"/>
        <v>37</v>
      </c>
      <c r="T8" s="15"/>
      <c r="U8" s="54" t="s">
        <v>328</v>
      </c>
    </row>
    <row r="9" spans="1:21" s="49" customFormat="1" ht="20.100000000000001" customHeight="1">
      <c r="A9" s="45">
        <v>4</v>
      </c>
      <c r="B9" s="46" t="s">
        <v>51</v>
      </c>
      <c r="C9" s="47" t="s">
        <v>28</v>
      </c>
      <c r="D9" s="47" t="s">
        <v>46</v>
      </c>
      <c r="E9" s="6">
        <v>10</v>
      </c>
      <c r="F9" s="48" t="s">
        <v>63</v>
      </c>
      <c r="G9" s="48" t="s">
        <v>13</v>
      </c>
      <c r="H9" s="29" t="s">
        <v>294</v>
      </c>
      <c r="I9" s="12">
        <v>1032</v>
      </c>
      <c r="J9" s="30">
        <v>5</v>
      </c>
      <c r="K9" s="30">
        <v>7</v>
      </c>
      <c r="L9" s="30">
        <v>9</v>
      </c>
      <c r="M9" s="30">
        <v>10</v>
      </c>
      <c r="N9" s="30">
        <v>0</v>
      </c>
      <c r="O9" s="30">
        <f t="shared" si="0"/>
        <v>31</v>
      </c>
      <c r="P9" s="9">
        <v>3.5</v>
      </c>
      <c r="Q9" s="9">
        <v>1</v>
      </c>
      <c r="R9" s="9">
        <f t="shared" si="1"/>
        <v>4.5</v>
      </c>
      <c r="S9" s="30">
        <f t="shared" si="2"/>
        <v>35.5</v>
      </c>
      <c r="T9" s="15"/>
      <c r="U9" s="54" t="s">
        <v>328</v>
      </c>
    </row>
    <row r="10" spans="1:21" s="49" customFormat="1" ht="20.100000000000001" customHeight="1">
      <c r="A10" s="45">
        <v>5</v>
      </c>
      <c r="B10" s="46" t="s">
        <v>169</v>
      </c>
      <c r="C10" s="47" t="s">
        <v>170</v>
      </c>
      <c r="D10" s="47" t="s">
        <v>58</v>
      </c>
      <c r="E10" s="6">
        <v>10</v>
      </c>
      <c r="F10" s="48" t="s">
        <v>63</v>
      </c>
      <c r="G10" s="48" t="s">
        <v>13</v>
      </c>
      <c r="H10" s="29" t="s">
        <v>295</v>
      </c>
      <c r="I10" s="12">
        <v>1043</v>
      </c>
      <c r="J10" s="30">
        <v>6</v>
      </c>
      <c r="K10" s="30">
        <v>4</v>
      </c>
      <c r="L10" s="30">
        <v>0</v>
      </c>
      <c r="M10" s="30">
        <v>10</v>
      </c>
      <c r="N10" s="30">
        <v>2</v>
      </c>
      <c r="O10" s="30">
        <f t="shared" si="0"/>
        <v>22</v>
      </c>
      <c r="P10" s="9">
        <v>6</v>
      </c>
      <c r="Q10" s="9">
        <v>4</v>
      </c>
      <c r="R10" s="9">
        <f t="shared" si="1"/>
        <v>10</v>
      </c>
      <c r="S10" s="30">
        <f t="shared" si="2"/>
        <v>32</v>
      </c>
      <c r="T10" s="15"/>
      <c r="U10" s="54" t="s">
        <v>328</v>
      </c>
    </row>
    <row r="11" spans="1:21" s="49" customFormat="1" ht="20.100000000000001" customHeight="1">
      <c r="A11" s="45">
        <v>6</v>
      </c>
      <c r="B11" s="46" t="s">
        <v>119</v>
      </c>
      <c r="C11" s="47" t="s">
        <v>31</v>
      </c>
      <c r="D11" s="47" t="s">
        <v>42</v>
      </c>
      <c r="E11" s="6">
        <v>10</v>
      </c>
      <c r="F11" s="48" t="s">
        <v>101</v>
      </c>
      <c r="G11" s="48"/>
      <c r="H11" s="29" t="s">
        <v>278</v>
      </c>
      <c r="I11" s="12">
        <v>1030</v>
      </c>
      <c r="J11" s="30">
        <v>10</v>
      </c>
      <c r="K11" s="30">
        <v>2</v>
      </c>
      <c r="L11" s="30">
        <v>0</v>
      </c>
      <c r="M11" s="30">
        <v>2</v>
      </c>
      <c r="N11" s="30">
        <v>4</v>
      </c>
      <c r="O11" s="30">
        <f t="shared" si="0"/>
        <v>18</v>
      </c>
      <c r="P11" s="9">
        <v>6</v>
      </c>
      <c r="Q11" s="9">
        <v>7</v>
      </c>
      <c r="R11" s="9">
        <f t="shared" si="1"/>
        <v>13</v>
      </c>
      <c r="S11" s="30">
        <f t="shared" si="2"/>
        <v>31</v>
      </c>
      <c r="T11" s="15"/>
      <c r="U11" s="54" t="s">
        <v>328</v>
      </c>
    </row>
    <row r="12" spans="1:21" s="49" customFormat="1" ht="20.100000000000001" customHeight="1">
      <c r="A12" s="45">
        <v>7</v>
      </c>
      <c r="B12" s="46" t="s">
        <v>179</v>
      </c>
      <c r="C12" s="47" t="s">
        <v>33</v>
      </c>
      <c r="D12" s="47" t="s">
        <v>239</v>
      </c>
      <c r="E12" s="6">
        <v>10</v>
      </c>
      <c r="F12" s="48" t="s">
        <v>196</v>
      </c>
      <c r="G12" s="48" t="s">
        <v>197</v>
      </c>
      <c r="H12" s="29" t="s">
        <v>288</v>
      </c>
      <c r="I12" s="12">
        <v>1051</v>
      </c>
      <c r="J12" s="30">
        <v>10</v>
      </c>
      <c r="K12" s="30">
        <v>0</v>
      </c>
      <c r="L12" s="30">
        <v>2</v>
      </c>
      <c r="M12" s="30">
        <v>1</v>
      </c>
      <c r="N12" s="30">
        <v>2</v>
      </c>
      <c r="O12" s="30">
        <f t="shared" si="0"/>
        <v>15</v>
      </c>
      <c r="P12" s="9">
        <v>10</v>
      </c>
      <c r="Q12" s="9">
        <v>2</v>
      </c>
      <c r="R12" s="9">
        <f t="shared" si="1"/>
        <v>12</v>
      </c>
      <c r="S12" s="30">
        <f t="shared" si="2"/>
        <v>27</v>
      </c>
      <c r="T12" s="15"/>
      <c r="U12" s="9"/>
    </row>
    <row r="13" spans="1:21" s="49" customFormat="1" ht="20.100000000000001" customHeight="1">
      <c r="A13" s="45">
        <v>8</v>
      </c>
      <c r="B13" s="46" t="s">
        <v>164</v>
      </c>
      <c r="C13" s="47" t="s">
        <v>165</v>
      </c>
      <c r="D13" s="47" t="s">
        <v>166</v>
      </c>
      <c r="E13" s="6">
        <v>10</v>
      </c>
      <c r="F13" s="50" t="s">
        <v>194</v>
      </c>
      <c r="G13" s="48" t="s">
        <v>13</v>
      </c>
      <c r="H13" s="29" t="s">
        <v>296</v>
      </c>
      <c r="I13" s="12">
        <v>1041</v>
      </c>
      <c r="J13" s="30">
        <v>10</v>
      </c>
      <c r="K13" s="30">
        <v>5</v>
      </c>
      <c r="L13" s="30">
        <v>0</v>
      </c>
      <c r="M13" s="30">
        <v>0</v>
      </c>
      <c r="N13" s="30">
        <v>2</v>
      </c>
      <c r="O13" s="30">
        <f t="shared" si="0"/>
        <v>17</v>
      </c>
      <c r="P13" s="9">
        <v>6.5</v>
      </c>
      <c r="Q13" s="9">
        <v>2</v>
      </c>
      <c r="R13" s="9">
        <f t="shared" si="1"/>
        <v>8.5</v>
      </c>
      <c r="S13" s="30">
        <f t="shared" si="2"/>
        <v>25.5</v>
      </c>
      <c r="T13" s="15"/>
      <c r="U13" s="9"/>
    </row>
    <row r="14" spans="1:21" s="49" customFormat="1" ht="20.100000000000001" customHeight="1">
      <c r="A14" s="45">
        <v>9</v>
      </c>
      <c r="B14" s="46" t="s">
        <v>173</v>
      </c>
      <c r="C14" s="47" t="s">
        <v>27</v>
      </c>
      <c r="D14" s="47" t="s">
        <v>39</v>
      </c>
      <c r="E14" s="6">
        <v>10</v>
      </c>
      <c r="F14" s="48" t="s">
        <v>70</v>
      </c>
      <c r="G14" s="48" t="s">
        <v>13</v>
      </c>
      <c r="H14" s="29" t="s">
        <v>293</v>
      </c>
      <c r="I14" s="12">
        <v>1045</v>
      </c>
      <c r="J14" s="30">
        <v>3</v>
      </c>
      <c r="K14" s="30">
        <v>0</v>
      </c>
      <c r="L14" s="30">
        <v>4</v>
      </c>
      <c r="M14" s="30">
        <v>2</v>
      </c>
      <c r="N14" s="30">
        <v>3</v>
      </c>
      <c r="O14" s="30">
        <f t="shared" si="0"/>
        <v>12</v>
      </c>
      <c r="P14" s="9">
        <v>9.5</v>
      </c>
      <c r="Q14" s="9">
        <v>3</v>
      </c>
      <c r="R14" s="9">
        <f t="shared" si="1"/>
        <v>12.5</v>
      </c>
      <c r="S14" s="30">
        <f t="shared" si="2"/>
        <v>24.5</v>
      </c>
      <c r="T14" s="15"/>
      <c r="U14" s="9"/>
    </row>
    <row r="15" spans="1:21" s="49" customFormat="1" ht="20.100000000000001" customHeight="1">
      <c r="A15" s="45">
        <v>10</v>
      </c>
      <c r="B15" s="46" t="s">
        <v>174</v>
      </c>
      <c r="C15" s="47" t="s">
        <v>175</v>
      </c>
      <c r="D15" s="47" t="s">
        <v>59</v>
      </c>
      <c r="E15" s="6">
        <v>10</v>
      </c>
      <c r="F15" s="48" t="s">
        <v>195</v>
      </c>
      <c r="G15" s="48" t="s">
        <v>15</v>
      </c>
      <c r="H15" s="29" t="s">
        <v>282</v>
      </c>
      <c r="I15" s="12">
        <v>1047</v>
      </c>
      <c r="J15" s="30">
        <v>6</v>
      </c>
      <c r="K15" s="30">
        <v>1</v>
      </c>
      <c r="L15" s="30">
        <v>2</v>
      </c>
      <c r="M15" s="30">
        <v>1</v>
      </c>
      <c r="N15" s="30">
        <v>4</v>
      </c>
      <c r="O15" s="30">
        <f t="shared" si="0"/>
        <v>14</v>
      </c>
      <c r="P15" s="9">
        <v>8</v>
      </c>
      <c r="Q15" s="9">
        <v>2</v>
      </c>
      <c r="R15" s="9">
        <f t="shared" si="1"/>
        <v>10</v>
      </c>
      <c r="S15" s="30">
        <f t="shared" si="2"/>
        <v>24</v>
      </c>
      <c r="T15" s="15"/>
      <c r="U15" s="9"/>
    </row>
    <row r="16" spans="1:21" s="49" customFormat="1" ht="20.100000000000001" customHeight="1">
      <c r="A16" s="45">
        <v>11</v>
      </c>
      <c r="B16" s="46" t="s">
        <v>156</v>
      </c>
      <c r="C16" s="47" t="s">
        <v>82</v>
      </c>
      <c r="D16" s="47" t="s">
        <v>157</v>
      </c>
      <c r="E16" s="6">
        <v>10</v>
      </c>
      <c r="F16" s="48" t="s">
        <v>101</v>
      </c>
      <c r="G16" s="48"/>
      <c r="H16" s="29" t="s">
        <v>291</v>
      </c>
      <c r="I16" s="12">
        <v>1034</v>
      </c>
      <c r="J16" s="30">
        <v>5</v>
      </c>
      <c r="K16" s="30">
        <v>1</v>
      </c>
      <c r="L16" s="30">
        <v>2</v>
      </c>
      <c r="M16" s="30">
        <v>1</v>
      </c>
      <c r="N16" s="30">
        <v>3</v>
      </c>
      <c r="O16" s="30">
        <f t="shared" si="0"/>
        <v>12</v>
      </c>
      <c r="P16" s="9">
        <v>7</v>
      </c>
      <c r="Q16" s="9">
        <v>4</v>
      </c>
      <c r="R16" s="9">
        <f t="shared" si="1"/>
        <v>11</v>
      </c>
      <c r="S16" s="30">
        <f t="shared" si="2"/>
        <v>23</v>
      </c>
      <c r="T16" s="15"/>
      <c r="U16" s="9"/>
    </row>
    <row r="17" spans="1:21" s="49" customFormat="1" ht="20.100000000000001" customHeight="1">
      <c r="A17" s="45">
        <v>12</v>
      </c>
      <c r="B17" s="46" t="s">
        <v>158</v>
      </c>
      <c r="C17" s="47" t="s">
        <v>21</v>
      </c>
      <c r="D17" s="47" t="s">
        <v>50</v>
      </c>
      <c r="E17" s="6">
        <v>10</v>
      </c>
      <c r="F17" s="50" t="s">
        <v>188</v>
      </c>
      <c r="G17" s="48" t="s">
        <v>189</v>
      </c>
      <c r="H17" s="29" t="s">
        <v>280</v>
      </c>
      <c r="I17" s="12">
        <v>1036</v>
      </c>
      <c r="J17" s="30">
        <v>6</v>
      </c>
      <c r="K17" s="30">
        <v>0</v>
      </c>
      <c r="L17" s="30">
        <v>1</v>
      </c>
      <c r="M17" s="30">
        <v>0</v>
      </c>
      <c r="N17" s="30">
        <v>1</v>
      </c>
      <c r="O17" s="30">
        <f t="shared" si="0"/>
        <v>8</v>
      </c>
      <c r="P17" s="9">
        <v>12</v>
      </c>
      <c r="Q17" s="9">
        <v>2</v>
      </c>
      <c r="R17" s="9">
        <f t="shared" si="1"/>
        <v>14</v>
      </c>
      <c r="S17" s="30">
        <f t="shared" si="2"/>
        <v>22</v>
      </c>
      <c r="T17" s="15"/>
      <c r="U17" s="9"/>
    </row>
    <row r="18" spans="1:21" s="49" customFormat="1" ht="20.100000000000001" customHeight="1">
      <c r="A18" s="45">
        <v>13</v>
      </c>
      <c r="B18" s="46" t="s">
        <v>159</v>
      </c>
      <c r="C18" s="47" t="s">
        <v>19</v>
      </c>
      <c r="D18" s="47" t="s">
        <v>237</v>
      </c>
      <c r="E18" s="6">
        <v>10</v>
      </c>
      <c r="F18" s="48" t="s">
        <v>190</v>
      </c>
      <c r="G18" s="48" t="s">
        <v>13</v>
      </c>
      <c r="H18" s="29" t="s">
        <v>275</v>
      </c>
      <c r="I18" s="12">
        <v>1037</v>
      </c>
      <c r="J18" s="30">
        <v>5</v>
      </c>
      <c r="K18" s="30">
        <v>0</v>
      </c>
      <c r="L18" s="30">
        <v>2</v>
      </c>
      <c r="M18" s="30">
        <v>2</v>
      </c>
      <c r="N18" s="30">
        <v>1</v>
      </c>
      <c r="O18" s="30">
        <f t="shared" si="0"/>
        <v>10</v>
      </c>
      <c r="P18" s="9">
        <v>10</v>
      </c>
      <c r="Q18" s="9">
        <v>2</v>
      </c>
      <c r="R18" s="9">
        <f t="shared" si="1"/>
        <v>12</v>
      </c>
      <c r="S18" s="30">
        <f t="shared" si="2"/>
        <v>22</v>
      </c>
      <c r="T18" s="15"/>
      <c r="U18" s="9"/>
    </row>
    <row r="19" spans="1:21" s="49" customFormat="1" ht="20.100000000000001" customHeight="1">
      <c r="A19" s="45">
        <v>14</v>
      </c>
      <c r="B19" s="46" t="s">
        <v>184</v>
      </c>
      <c r="C19" s="47" t="s">
        <v>20</v>
      </c>
      <c r="D19" s="47" t="s">
        <v>185</v>
      </c>
      <c r="E19" s="6">
        <v>10</v>
      </c>
      <c r="F19" s="48" t="s">
        <v>67</v>
      </c>
      <c r="G19" s="48" t="s">
        <v>13</v>
      </c>
      <c r="H19" s="29" t="s">
        <v>274</v>
      </c>
      <c r="I19" s="12">
        <v>1055</v>
      </c>
      <c r="J19" s="30">
        <v>3</v>
      </c>
      <c r="K19" s="30">
        <v>0</v>
      </c>
      <c r="L19" s="30">
        <v>0</v>
      </c>
      <c r="M19" s="30">
        <v>2</v>
      </c>
      <c r="N19" s="30">
        <v>3</v>
      </c>
      <c r="O19" s="30">
        <f t="shared" si="0"/>
        <v>8</v>
      </c>
      <c r="P19" s="9">
        <v>6</v>
      </c>
      <c r="Q19" s="9">
        <v>5</v>
      </c>
      <c r="R19" s="9">
        <f t="shared" si="1"/>
        <v>11</v>
      </c>
      <c r="S19" s="30">
        <f t="shared" si="2"/>
        <v>19</v>
      </c>
      <c r="T19" s="15"/>
      <c r="U19" s="9"/>
    </row>
    <row r="20" spans="1:21" s="49" customFormat="1" ht="20.100000000000001" customHeight="1">
      <c r="A20" s="45">
        <v>15</v>
      </c>
      <c r="B20" s="46" t="s">
        <v>272</v>
      </c>
      <c r="C20" s="47" t="s">
        <v>35</v>
      </c>
      <c r="D20" s="47" t="s">
        <v>96</v>
      </c>
      <c r="E20" s="6">
        <v>10</v>
      </c>
      <c r="F20" s="48" t="s">
        <v>72</v>
      </c>
      <c r="G20" s="48" t="s">
        <v>13</v>
      </c>
      <c r="H20" s="29" t="s">
        <v>273</v>
      </c>
      <c r="I20" s="12">
        <v>1046</v>
      </c>
      <c r="J20" s="30">
        <v>5</v>
      </c>
      <c r="K20" s="30">
        <v>1</v>
      </c>
      <c r="L20" s="30">
        <v>2</v>
      </c>
      <c r="M20" s="30">
        <v>1</v>
      </c>
      <c r="N20" s="30">
        <v>1</v>
      </c>
      <c r="O20" s="30">
        <f t="shared" si="0"/>
        <v>10</v>
      </c>
      <c r="P20" s="9">
        <v>3</v>
      </c>
      <c r="Q20" s="9">
        <v>4</v>
      </c>
      <c r="R20" s="9">
        <f t="shared" si="1"/>
        <v>7</v>
      </c>
      <c r="S20" s="30">
        <f t="shared" si="2"/>
        <v>17</v>
      </c>
      <c r="T20" s="15"/>
      <c r="U20" s="9"/>
    </row>
    <row r="21" spans="1:21" s="49" customFormat="1" ht="20.100000000000001" customHeight="1">
      <c r="A21" s="45">
        <v>16</v>
      </c>
      <c r="B21" s="46" t="s">
        <v>163</v>
      </c>
      <c r="C21" s="47" t="s">
        <v>76</v>
      </c>
      <c r="D21" s="47" t="s">
        <v>57</v>
      </c>
      <c r="E21" s="6">
        <v>10</v>
      </c>
      <c r="F21" s="48" t="s">
        <v>88</v>
      </c>
      <c r="G21" s="48" t="s">
        <v>193</v>
      </c>
      <c r="H21" s="29" t="s">
        <v>286</v>
      </c>
      <c r="I21" s="12">
        <v>1040</v>
      </c>
      <c r="J21" s="30">
        <v>5</v>
      </c>
      <c r="K21" s="30">
        <v>3</v>
      </c>
      <c r="L21" s="30">
        <v>2</v>
      </c>
      <c r="M21" s="30">
        <v>0</v>
      </c>
      <c r="N21" s="30">
        <v>0</v>
      </c>
      <c r="O21" s="30">
        <f t="shared" si="0"/>
        <v>10</v>
      </c>
      <c r="P21" s="9">
        <v>5.5</v>
      </c>
      <c r="Q21" s="9">
        <v>1</v>
      </c>
      <c r="R21" s="9">
        <f t="shared" si="1"/>
        <v>6.5</v>
      </c>
      <c r="S21" s="30">
        <f t="shared" si="2"/>
        <v>16.5</v>
      </c>
      <c r="T21" s="15"/>
      <c r="U21" s="9"/>
    </row>
    <row r="22" spans="1:21" s="49" customFormat="1" ht="20.100000000000001" customHeight="1">
      <c r="A22" s="45">
        <v>17</v>
      </c>
      <c r="B22" s="46" t="s">
        <v>60</v>
      </c>
      <c r="C22" s="47" t="s">
        <v>27</v>
      </c>
      <c r="D22" s="47" t="s">
        <v>37</v>
      </c>
      <c r="E22" s="6">
        <v>10</v>
      </c>
      <c r="F22" s="48" t="s">
        <v>73</v>
      </c>
      <c r="G22" s="48" t="s">
        <v>16</v>
      </c>
      <c r="H22" s="29" t="s">
        <v>283</v>
      </c>
      <c r="I22" s="12">
        <v>1035</v>
      </c>
      <c r="J22" s="30">
        <v>5</v>
      </c>
      <c r="K22" s="30">
        <v>1</v>
      </c>
      <c r="L22" s="30">
        <v>2</v>
      </c>
      <c r="M22" s="30">
        <v>1</v>
      </c>
      <c r="N22" s="30">
        <v>2</v>
      </c>
      <c r="O22" s="30">
        <f t="shared" si="0"/>
        <v>11</v>
      </c>
      <c r="P22" s="9">
        <v>3</v>
      </c>
      <c r="Q22" s="9">
        <v>2</v>
      </c>
      <c r="R22" s="9">
        <f t="shared" si="1"/>
        <v>5</v>
      </c>
      <c r="S22" s="30">
        <f t="shared" si="2"/>
        <v>16</v>
      </c>
      <c r="T22" s="15"/>
      <c r="U22" s="9"/>
    </row>
    <row r="23" spans="1:21" s="49" customFormat="1" ht="20.100000000000001" customHeight="1">
      <c r="A23" s="45">
        <v>18</v>
      </c>
      <c r="B23" s="46" t="s">
        <v>52</v>
      </c>
      <c r="C23" s="47" t="s">
        <v>31</v>
      </c>
      <c r="D23" s="47" t="s">
        <v>42</v>
      </c>
      <c r="E23" s="6">
        <v>10</v>
      </c>
      <c r="F23" s="48" t="s">
        <v>65</v>
      </c>
      <c r="G23" s="48" t="s">
        <v>18</v>
      </c>
      <c r="H23" s="29" t="s">
        <v>289</v>
      </c>
      <c r="I23" s="12">
        <v>1053</v>
      </c>
      <c r="J23" s="30">
        <v>7</v>
      </c>
      <c r="K23" s="30">
        <v>0</v>
      </c>
      <c r="L23" s="30">
        <v>1</v>
      </c>
      <c r="M23" s="30">
        <v>1</v>
      </c>
      <c r="N23" s="30">
        <v>1</v>
      </c>
      <c r="O23" s="30">
        <f t="shared" si="0"/>
        <v>10</v>
      </c>
      <c r="P23" s="9">
        <v>3</v>
      </c>
      <c r="Q23" s="9">
        <v>1</v>
      </c>
      <c r="R23" s="9">
        <f t="shared" si="1"/>
        <v>4</v>
      </c>
      <c r="S23" s="30">
        <f t="shared" si="2"/>
        <v>14</v>
      </c>
      <c r="T23" s="15"/>
      <c r="U23" s="9"/>
    </row>
    <row r="24" spans="1:21" s="49" customFormat="1" ht="20.100000000000001" customHeight="1">
      <c r="A24" s="45">
        <v>19</v>
      </c>
      <c r="B24" s="46" t="s">
        <v>160</v>
      </c>
      <c r="C24" s="47" t="s">
        <v>161</v>
      </c>
      <c r="D24" s="47" t="s">
        <v>43</v>
      </c>
      <c r="E24" s="6">
        <v>10</v>
      </c>
      <c r="F24" s="48" t="s">
        <v>191</v>
      </c>
      <c r="G24" s="48" t="s">
        <v>192</v>
      </c>
      <c r="H24" s="29" t="s">
        <v>271</v>
      </c>
      <c r="I24" s="12">
        <v>1038</v>
      </c>
      <c r="J24" s="30">
        <v>6</v>
      </c>
      <c r="K24" s="30">
        <v>0</v>
      </c>
      <c r="L24" s="30">
        <v>2</v>
      </c>
      <c r="M24" s="30">
        <v>1</v>
      </c>
      <c r="N24" s="30">
        <v>0</v>
      </c>
      <c r="O24" s="30">
        <f t="shared" si="0"/>
        <v>9</v>
      </c>
      <c r="P24" s="9">
        <v>2.5</v>
      </c>
      <c r="Q24" s="9">
        <v>2</v>
      </c>
      <c r="R24" s="9">
        <f t="shared" si="1"/>
        <v>4.5</v>
      </c>
      <c r="S24" s="30">
        <f t="shared" si="2"/>
        <v>13.5</v>
      </c>
      <c r="T24" s="15"/>
      <c r="U24" s="9"/>
    </row>
    <row r="25" spans="1:21" s="49" customFormat="1" ht="20.100000000000001" customHeight="1">
      <c r="A25" s="45">
        <v>20</v>
      </c>
      <c r="B25" s="46" t="s">
        <v>186</v>
      </c>
      <c r="C25" s="47" t="s">
        <v>168</v>
      </c>
      <c r="D25" s="47" t="s">
        <v>187</v>
      </c>
      <c r="E25" s="6">
        <v>10</v>
      </c>
      <c r="F25" s="48" t="s">
        <v>73</v>
      </c>
      <c r="G25" s="48" t="s">
        <v>147</v>
      </c>
      <c r="H25" s="29" t="s">
        <v>285</v>
      </c>
      <c r="I25" s="12">
        <v>1056</v>
      </c>
      <c r="J25" s="30">
        <v>3</v>
      </c>
      <c r="K25" s="30">
        <v>0</v>
      </c>
      <c r="L25" s="30">
        <v>1</v>
      </c>
      <c r="M25" s="30">
        <v>1</v>
      </c>
      <c r="N25" s="30">
        <v>3</v>
      </c>
      <c r="O25" s="30">
        <f t="shared" si="0"/>
        <v>8</v>
      </c>
      <c r="P25" s="9">
        <v>3</v>
      </c>
      <c r="Q25" s="9">
        <v>2</v>
      </c>
      <c r="R25" s="9">
        <f t="shared" si="1"/>
        <v>5</v>
      </c>
      <c r="S25" s="30">
        <f t="shared" si="2"/>
        <v>13</v>
      </c>
      <c r="T25" s="15"/>
      <c r="U25" s="9"/>
    </row>
    <row r="26" spans="1:21" s="49" customFormat="1" ht="20.100000000000001" customHeight="1">
      <c r="A26" s="45">
        <v>21</v>
      </c>
      <c r="B26" s="46" t="s">
        <v>167</v>
      </c>
      <c r="C26" s="47" t="s">
        <v>168</v>
      </c>
      <c r="D26" s="47" t="s">
        <v>45</v>
      </c>
      <c r="E26" s="6">
        <v>10</v>
      </c>
      <c r="F26" s="48" t="s">
        <v>63</v>
      </c>
      <c r="G26" s="48" t="s">
        <v>13</v>
      </c>
      <c r="H26" s="29" t="s">
        <v>287</v>
      </c>
      <c r="I26" s="12">
        <v>1042</v>
      </c>
      <c r="J26" s="30">
        <v>3</v>
      </c>
      <c r="K26" s="30">
        <v>1</v>
      </c>
      <c r="L26" s="30">
        <v>0</v>
      </c>
      <c r="M26" s="30">
        <v>0</v>
      </c>
      <c r="N26" s="30">
        <v>2</v>
      </c>
      <c r="O26" s="30">
        <f t="shared" si="0"/>
        <v>6</v>
      </c>
      <c r="P26" s="9">
        <v>5</v>
      </c>
      <c r="Q26" s="9">
        <v>2</v>
      </c>
      <c r="R26" s="9">
        <f t="shared" si="1"/>
        <v>7</v>
      </c>
      <c r="S26" s="30">
        <f t="shared" si="2"/>
        <v>13</v>
      </c>
      <c r="T26" s="15"/>
      <c r="U26" s="9"/>
    </row>
    <row r="27" spans="1:21" s="49" customFormat="1" ht="20.100000000000001" customHeight="1">
      <c r="A27" s="45">
        <v>22</v>
      </c>
      <c r="B27" s="46" t="s">
        <v>171</v>
      </c>
      <c r="C27" s="47" t="s">
        <v>172</v>
      </c>
      <c r="D27" s="47"/>
      <c r="E27" s="6">
        <v>10</v>
      </c>
      <c r="F27" s="48" t="s">
        <v>92</v>
      </c>
      <c r="G27" s="48" t="s">
        <v>16</v>
      </c>
      <c r="H27" s="29" t="s">
        <v>292</v>
      </c>
      <c r="I27" s="12">
        <v>1044</v>
      </c>
      <c r="J27" s="30">
        <v>3</v>
      </c>
      <c r="K27" s="30">
        <v>0</v>
      </c>
      <c r="L27" s="30">
        <v>0</v>
      </c>
      <c r="M27" s="30">
        <v>1</v>
      </c>
      <c r="N27" s="30">
        <v>1</v>
      </c>
      <c r="O27" s="30">
        <f t="shared" si="0"/>
        <v>5</v>
      </c>
      <c r="P27" s="9">
        <v>4</v>
      </c>
      <c r="Q27" s="9">
        <v>3</v>
      </c>
      <c r="R27" s="9">
        <f t="shared" si="1"/>
        <v>7</v>
      </c>
      <c r="S27" s="30">
        <f t="shared" si="2"/>
        <v>12</v>
      </c>
      <c r="T27" s="15"/>
      <c r="U27" s="9"/>
    </row>
    <row r="28" spans="1:21" s="49" customFormat="1" ht="20.100000000000001" customHeight="1">
      <c r="A28" s="45">
        <v>23</v>
      </c>
      <c r="B28" s="46" t="s">
        <v>182</v>
      </c>
      <c r="C28" s="47" t="s">
        <v>98</v>
      </c>
      <c r="D28" s="47" t="s">
        <v>183</v>
      </c>
      <c r="E28" s="6">
        <v>10</v>
      </c>
      <c r="F28" s="48" t="s">
        <v>91</v>
      </c>
      <c r="G28" s="48" t="s">
        <v>15</v>
      </c>
      <c r="H28" s="29" t="s">
        <v>281</v>
      </c>
      <c r="I28" s="12">
        <v>1054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f t="shared" si="0"/>
        <v>0</v>
      </c>
      <c r="P28" s="9">
        <v>6</v>
      </c>
      <c r="Q28" s="9">
        <v>4</v>
      </c>
      <c r="R28" s="9">
        <f t="shared" si="1"/>
        <v>10</v>
      </c>
      <c r="S28" s="30">
        <f t="shared" si="2"/>
        <v>10</v>
      </c>
      <c r="T28" s="15"/>
      <c r="U28" s="9"/>
    </row>
    <row r="29" spans="1:21" s="49" customFormat="1" ht="20.100000000000001" customHeight="1">
      <c r="A29" s="45">
        <v>24</v>
      </c>
      <c r="B29" s="46" t="s">
        <v>176</v>
      </c>
      <c r="C29" s="47" t="s">
        <v>144</v>
      </c>
      <c r="D29" s="47" t="s">
        <v>45</v>
      </c>
      <c r="E29" s="6">
        <v>10</v>
      </c>
      <c r="F29" s="48" t="s">
        <v>63</v>
      </c>
      <c r="G29" s="48" t="s">
        <v>13</v>
      </c>
      <c r="H29" s="29" t="s">
        <v>290</v>
      </c>
      <c r="I29" s="12">
        <v>1048</v>
      </c>
      <c r="J29" s="30">
        <v>5</v>
      </c>
      <c r="K29" s="30">
        <v>3</v>
      </c>
      <c r="L29" s="30">
        <v>1</v>
      </c>
      <c r="M29" s="30">
        <v>0</v>
      </c>
      <c r="N29" s="30">
        <v>1</v>
      </c>
      <c r="O29" s="30">
        <f t="shared" si="0"/>
        <v>10</v>
      </c>
      <c r="P29" s="9">
        <v>0</v>
      </c>
      <c r="Q29" s="9">
        <v>0</v>
      </c>
      <c r="R29" s="9">
        <f t="shared" si="1"/>
        <v>0</v>
      </c>
      <c r="S29" s="30">
        <f t="shared" si="2"/>
        <v>10</v>
      </c>
      <c r="T29" s="15"/>
      <c r="U29" s="9"/>
    </row>
    <row r="30" spans="1:21" s="49" customFormat="1" ht="20.100000000000001" customHeight="1">
      <c r="A30" s="45">
        <v>25</v>
      </c>
      <c r="B30" s="46" t="s">
        <v>178</v>
      </c>
      <c r="C30" s="47" t="s">
        <v>165</v>
      </c>
      <c r="D30" s="47" t="s">
        <v>238</v>
      </c>
      <c r="E30" s="6">
        <v>10</v>
      </c>
      <c r="F30" s="48" t="s">
        <v>73</v>
      </c>
      <c r="G30" s="48" t="s">
        <v>14</v>
      </c>
      <c r="H30" s="29" t="s">
        <v>276</v>
      </c>
      <c r="I30" s="12">
        <v>1050</v>
      </c>
      <c r="J30" s="30">
        <v>1</v>
      </c>
      <c r="K30" s="30">
        <v>0</v>
      </c>
      <c r="L30" s="30">
        <v>0</v>
      </c>
      <c r="M30" s="30">
        <v>0</v>
      </c>
      <c r="N30" s="30">
        <v>0</v>
      </c>
      <c r="O30" s="30">
        <f t="shared" si="0"/>
        <v>1</v>
      </c>
      <c r="P30" s="9">
        <v>6</v>
      </c>
      <c r="Q30" s="9">
        <v>2</v>
      </c>
      <c r="R30" s="9">
        <f t="shared" si="1"/>
        <v>8</v>
      </c>
      <c r="S30" s="30">
        <f t="shared" si="2"/>
        <v>9</v>
      </c>
      <c r="T30" s="15"/>
      <c r="U30" s="9"/>
    </row>
    <row r="31" spans="1:21" s="49" customFormat="1" ht="20.100000000000001" customHeight="1">
      <c r="A31" s="45">
        <v>26</v>
      </c>
      <c r="B31" s="46" t="s">
        <v>177</v>
      </c>
      <c r="C31" s="47" t="s">
        <v>56</v>
      </c>
      <c r="D31" s="47" t="s">
        <v>57</v>
      </c>
      <c r="E31" s="6">
        <v>10</v>
      </c>
      <c r="F31" s="48" t="s">
        <v>71</v>
      </c>
      <c r="G31" s="48" t="s">
        <v>13</v>
      </c>
      <c r="H31" s="29"/>
      <c r="I31" s="12">
        <v>1049</v>
      </c>
      <c r="J31" s="30"/>
      <c r="K31" s="30"/>
      <c r="L31" s="30"/>
      <c r="M31" s="30"/>
      <c r="N31" s="30"/>
      <c r="O31" s="30"/>
      <c r="P31" s="9"/>
      <c r="Q31" s="9"/>
      <c r="R31" s="9"/>
      <c r="S31" s="53" t="s">
        <v>326</v>
      </c>
      <c r="T31" s="15"/>
      <c r="U31" s="9"/>
    </row>
    <row r="32" spans="1:21" s="49" customFormat="1" ht="20.100000000000001" customHeight="1">
      <c r="A32" s="45">
        <v>27</v>
      </c>
      <c r="B32" s="46" t="s">
        <v>180</v>
      </c>
      <c r="C32" s="47" t="s">
        <v>98</v>
      </c>
      <c r="D32" s="47" t="s">
        <v>181</v>
      </c>
      <c r="E32" s="6">
        <v>10</v>
      </c>
      <c r="F32" s="50" t="s">
        <v>87</v>
      </c>
      <c r="G32" s="48" t="s">
        <v>198</v>
      </c>
      <c r="H32" s="29"/>
      <c r="I32" s="12">
        <v>1052</v>
      </c>
      <c r="J32" s="30"/>
      <c r="K32" s="30"/>
      <c r="L32" s="30"/>
      <c r="M32" s="30"/>
      <c r="N32" s="30"/>
      <c r="O32" s="30"/>
      <c r="P32" s="9"/>
      <c r="Q32" s="9"/>
      <c r="R32" s="9"/>
      <c r="S32" s="53" t="s">
        <v>326</v>
      </c>
      <c r="T32" s="15"/>
      <c r="U32" s="9"/>
    </row>
    <row r="33" spans="1:21">
      <c r="A33" s="38"/>
      <c r="B33" s="41"/>
      <c r="C33" s="41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9"/>
      <c r="U33" s="42"/>
    </row>
    <row r="34" spans="1:21">
      <c r="A34" s="38"/>
      <c r="B34" s="41"/>
      <c r="C34" s="41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39"/>
      <c r="U34" s="42"/>
    </row>
    <row r="35" spans="1:21">
      <c r="A35" s="38"/>
      <c r="B35" s="41"/>
      <c r="C35" s="41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39"/>
      <c r="U35" s="42"/>
    </row>
    <row r="36" spans="1:21">
      <c r="A36" s="38"/>
      <c r="B36" s="41"/>
      <c r="C36" s="41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39"/>
      <c r="U36" s="42"/>
    </row>
    <row r="37" spans="1:21">
      <c r="A37" s="38"/>
      <c r="B37" s="41"/>
      <c r="C37" s="4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39"/>
      <c r="U37" s="42"/>
    </row>
    <row r="38" spans="1:21">
      <c r="A38" s="38"/>
      <c r="B38" s="41"/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39"/>
      <c r="U38" s="42"/>
    </row>
    <row r="39" spans="1:21">
      <c r="A39" s="38"/>
      <c r="B39" s="41"/>
      <c r="C39" s="41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39"/>
      <c r="U39" s="42"/>
    </row>
    <row r="40" spans="1:21">
      <c r="A40" s="38"/>
      <c r="B40" s="41"/>
      <c r="C40" s="41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39"/>
      <c r="U40" s="42"/>
    </row>
    <row r="41" spans="1:21">
      <c r="A41" s="38"/>
      <c r="B41" s="41"/>
      <c r="C41" s="41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39"/>
      <c r="U41" s="42"/>
    </row>
    <row r="42" spans="1:21">
      <c r="A42" s="38"/>
      <c r="B42" s="41"/>
      <c r="C42" s="41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39"/>
      <c r="U42" s="42"/>
    </row>
    <row r="43" spans="1:21">
      <c r="A43" s="38"/>
      <c r="B43" s="41"/>
      <c r="C43" s="41"/>
      <c r="D43" s="4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39"/>
      <c r="U43" s="42"/>
    </row>
    <row r="44" spans="1:21">
      <c r="A44" s="38"/>
      <c r="B44" s="41"/>
      <c r="C44" s="41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39"/>
      <c r="U44" s="42"/>
    </row>
    <row r="45" spans="1:21">
      <c r="A45" s="38"/>
      <c r="B45" s="41"/>
      <c r="C45" s="41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39"/>
      <c r="U45" s="42"/>
    </row>
    <row r="46" spans="1:21">
      <c r="A46" s="38"/>
      <c r="B46" s="41"/>
      <c r="C46" s="41"/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39"/>
      <c r="U46" s="42"/>
    </row>
    <row r="47" spans="1:21">
      <c r="A47" s="38"/>
      <c r="B47" s="41"/>
      <c r="C47" s="41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39"/>
      <c r="U47" s="42"/>
    </row>
    <row r="48" spans="1:21">
      <c r="A48" s="38"/>
      <c r="B48" s="41"/>
      <c r="C48" s="41"/>
      <c r="D48" s="4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39"/>
      <c r="U48" s="42"/>
    </row>
    <row r="49" spans="1:21">
      <c r="A49" s="38"/>
      <c r="B49" s="41"/>
      <c r="C49" s="41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39"/>
      <c r="U49" s="42"/>
    </row>
    <row r="50" spans="1:21">
      <c r="A50" s="38"/>
      <c r="B50" s="41"/>
      <c r="C50" s="41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39"/>
      <c r="U50" s="42"/>
    </row>
    <row r="51" spans="1:21">
      <c r="A51" s="38"/>
      <c r="B51" s="41"/>
      <c r="C51" s="41"/>
      <c r="D51" s="4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39"/>
      <c r="U51" s="42"/>
    </row>
    <row r="52" spans="1:21">
      <c r="A52" s="38"/>
      <c r="B52" s="41"/>
      <c r="C52" s="41"/>
      <c r="D52" s="4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39"/>
      <c r="U52" s="42"/>
    </row>
    <row r="53" spans="1:21">
      <c r="A53" s="38"/>
      <c r="B53" s="41"/>
      <c r="C53" s="41"/>
      <c r="D53" s="4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39"/>
      <c r="U53" s="42"/>
    </row>
    <row r="54" spans="1:21">
      <c r="A54" s="38"/>
      <c r="B54" s="41"/>
      <c r="C54" s="41"/>
      <c r="D54" s="41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39"/>
      <c r="U54" s="42"/>
    </row>
    <row r="55" spans="1:21">
      <c r="A55" s="38"/>
      <c r="B55" s="41"/>
      <c r="C55" s="41"/>
      <c r="D55" s="41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39"/>
      <c r="U55" s="42"/>
    </row>
    <row r="56" spans="1:21">
      <c r="A56" s="38"/>
      <c r="B56" s="41"/>
      <c r="C56" s="41"/>
      <c r="D56" s="4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39"/>
      <c r="U56" s="42"/>
    </row>
    <row r="57" spans="1:21">
      <c r="A57" s="38"/>
      <c r="B57" s="41"/>
      <c r="C57" s="41"/>
      <c r="D57" s="4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39"/>
      <c r="U57" s="42"/>
    </row>
    <row r="58" spans="1:21">
      <c r="A58" s="38"/>
      <c r="B58" s="41"/>
      <c r="C58" s="41"/>
      <c r="D58" s="41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39"/>
      <c r="U58" s="42"/>
    </row>
    <row r="59" spans="1:21">
      <c r="A59" s="38"/>
      <c r="B59" s="41"/>
      <c r="C59" s="41"/>
      <c r="D59" s="41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39"/>
      <c r="U59" s="42"/>
    </row>
    <row r="60" spans="1:21">
      <c r="A60" s="38"/>
      <c r="B60" s="41"/>
      <c r="C60" s="41"/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39"/>
      <c r="U60" s="42"/>
    </row>
    <row r="61" spans="1:21">
      <c r="A61" s="38"/>
      <c r="B61" s="41"/>
      <c r="C61" s="41"/>
      <c r="D61" s="41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39"/>
      <c r="U61" s="42"/>
    </row>
    <row r="62" spans="1:21">
      <c r="A62" s="38"/>
      <c r="B62" s="41"/>
      <c r="C62" s="41"/>
      <c r="D62" s="41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39"/>
      <c r="U62" s="42"/>
    </row>
    <row r="63" spans="1:21">
      <c r="A63" s="38"/>
      <c r="B63" s="41"/>
      <c r="C63" s="41"/>
      <c r="D63" s="41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39"/>
      <c r="U63" s="42"/>
    </row>
    <row r="64" spans="1:21">
      <c r="A64" s="38"/>
      <c r="B64" s="41"/>
      <c r="C64" s="41"/>
      <c r="D64" s="41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39"/>
      <c r="U64" s="42"/>
    </row>
    <row r="65" spans="1:21">
      <c r="A65" s="38"/>
      <c r="B65" s="41"/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39"/>
      <c r="U65" s="42"/>
    </row>
    <row r="66" spans="1:21">
      <c r="A66" s="38"/>
      <c r="B66" s="41"/>
      <c r="C66" s="41"/>
      <c r="D66" s="41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39"/>
      <c r="U66" s="42"/>
    </row>
    <row r="67" spans="1:21">
      <c r="A67" s="38"/>
      <c r="B67" s="41"/>
      <c r="C67" s="41"/>
      <c r="D67" s="41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39"/>
      <c r="U67" s="42"/>
    </row>
    <row r="68" spans="1:21">
      <c r="A68" s="38"/>
      <c r="B68" s="41"/>
      <c r="C68" s="41"/>
      <c r="D68" s="41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39"/>
      <c r="U68" s="42"/>
    </row>
  </sheetData>
  <autoFilter ref="A5:U32"/>
  <sortState ref="B6:S30">
    <sortCondition descending="1" ref="S6:S30"/>
  </sortState>
  <mergeCells count="2">
    <mergeCell ref="A1:U1"/>
    <mergeCell ref="A3:D3"/>
  </mergeCells>
  <pageMargins left="0.31" right="0.18" top="0.23" bottom="0.25" header="0.31496062992125984" footer="0.21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topLeftCell="D1" zoomScaleNormal="100" workbookViewId="0">
      <selection activeCell="U6" sqref="U6:U12"/>
    </sheetView>
  </sheetViews>
  <sheetFormatPr defaultRowHeight="15.75"/>
  <cols>
    <col min="1" max="1" width="4.140625" style="40" customWidth="1"/>
    <col min="2" max="2" width="14.140625" style="36" customWidth="1"/>
    <col min="3" max="3" width="13.28515625" style="36" customWidth="1"/>
    <col min="4" max="4" width="15.5703125" style="36" customWidth="1"/>
    <col min="5" max="5" width="6.140625" style="43" customWidth="1"/>
    <col min="6" max="6" width="32.140625" style="43" customWidth="1"/>
    <col min="7" max="7" width="19.28515625" style="43" customWidth="1"/>
    <col min="8" max="8" width="10.7109375" style="43" hidden="1" customWidth="1"/>
    <col min="9" max="9" width="6.7109375" style="43" hidden="1" customWidth="1"/>
    <col min="10" max="18" width="6.7109375" style="43" customWidth="1"/>
    <col min="19" max="20" width="10.7109375" style="43" customWidth="1"/>
    <col min="21" max="21" width="13.7109375" style="43" customWidth="1"/>
    <col min="22" max="16384" width="9.140625" style="36"/>
  </cols>
  <sheetData>
    <row r="1" spans="1:21" ht="20.100000000000001" customHeight="1">
      <c r="A1" s="55" t="s">
        <v>235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9.9499999999999993" customHeight="1">
      <c r="A2" s="19"/>
      <c r="B2" s="3"/>
      <c r="C2" s="3"/>
      <c r="D2" s="3"/>
      <c r="E2" s="5"/>
      <c r="F2" s="5" t="s">
        <v>0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2"/>
      <c r="U2" s="5"/>
    </row>
    <row r="3" spans="1:21" ht="20.100000000000001" customHeight="1">
      <c r="A3" s="55" t="s">
        <v>153</v>
      </c>
      <c r="B3" s="56"/>
      <c r="C3" s="56"/>
      <c r="D3" s="5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2"/>
      <c r="U3" s="5"/>
    </row>
    <row r="4" spans="1:21" ht="9.9499999999999993" customHeight="1">
      <c r="A4" s="19"/>
      <c r="B4" s="3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2"/>
      <c r="U4" s="5"/>
    </row>
    <row r="5" spans="1:21" s="37" customFormat="1" ht="30" customHeight="1">
      <c r="A5" s="13" t="s">
        <v>1</v>
      </c>
      <c r="B5" s="13" t="s">
        <v>2</v>
      </c>
      <c r="C5" s="13" t="s">
        <v>3</v>
      </c>
      <c r="D5" s="13" t="s">
        <v>4</v>
      </c>
      <c r="E5" s="10" t="s">
        <v>5</v>
      </c>
      <c r="F5" s="10" t="s">
        <v>6</v>
      </c>
      <c r="G5" s="11" t="s">
        <v>7</v>
      </c>
      <c r="H5" s="11" t="s">
        <v>242</v>
      </c>
      <c r="I5" s="11" t="s">
        <v>8</v>
      </c>
      <c r="J5" s="11">
        <v>1</v>
      </c>
      <c r="K5" s="11">
        <v>2</v>
      </c>
      <c r="L5" s="11">
        <v>3</v>
      </c>
      <c r="M5" s="11">
        <v>4</v>
      </c>
      <c r="N5" s="11">
        <v>5</v>
      </c>
      <c r="O5" s="10" t="s">
        <v>9</v>
      </c>
      <c r="P5" s="10">
        <v>1</v>
      </c>
      <c r="Q5" s="10">
        <v>2</v>
      </c>
      <c r="R5" s="11" t="s">
        <v>10</v>
      </c>
      <c r="S5" s="11" t="s">
        <v>11</v>
      </c>
      <c r="T5" s="11" t="s">
        <v>12</v>
      </c>
      <c r="U5" s="11" t="s">
        <v>36</v>
      </c>
    </row>
    <row r="6" spans="1:21" s="49" customFormat="1" ht="20.100000000000001" customHeight="1">
      <c r="A6" s="45">
        <v>1</v>
      </c>
      <c r="B6" s="46" t="s">
        <v>199</v>
      </c>
      <c r="C6" s="51" t="s">
        <v>21</v>
      </c>
      <c r="D6" s="47" t="s">
        <v>37</v>
      </c>
      <c r="E6" s="6">
        <v>11</v>
      </c>
      <c r="F6" s="46" t="s">
        <v>67</v>
      </c>
      <c r="G6" s="48" t="s">
        <v>13</v>
      </c>
      <c r="H6" s="29" t="s">
        <v>257</v>
      </c>
      <c r="I6" s="12">
        <v>1157</v>
      </c>
      <c r="J6" s="30">
        <v>10</v>
      </c>
      <c r="K6" s="30">
        <v>10</v>
      </c>
      <c r="L6" s="30">
        <v>10</v>
      </c>
      <c r="M6" s="30">
        <v>10</v>
      </c>
      <c r="N6" s="30">
        <v>10</v>
      </c>
      <c r="O6" s="30">
        <f t="shared" ref="O6:O32" si="0">SUM(J6:N6)</f>
        <v>50</v>
      </c>
      <c r="P6" s="9">
        <v>12</v>
      </c>
      <c r="Q6" s="9">
        <v>7</v>
      </c>
      <c r="R6" s="9">
        <f t="shared" ref="R6:R32" si="1">Q6+P6</f>
        <v>19</v>
      </c>
      <c r="S6" s="30">
        <f t="shared" ref="S6:S32" si="2">R6+O6</f>
        <v>69</v>
      </c>
      <c r="T6" s="9"/>
      <c r="U6" s="54" t="s">
        <v>327</v>
      </c>
    </row>
    <row r="7" spans="1:21" s="49" customFormat="1" ht="20.100000000000001" customHeight="1">
      <c r="A7" s="45">
        <v>2</v>
      </c>
      <c r="B7" s="46" t="s">
        <v>206</v>
      </c>
      <c r="C7" s="51" t="s">
        <v>19</v>
      </c>
      <c r="D7" s="47" t="s">
        <v>37</v>
      </c>
      <c r="E7" s="6">
        <v>11</v>
      </c>
      <c r="F7" s="46" t="s">
        <v>101</v>
      </c>
      <c r="G7" s="48"/>
      <c r="H7" s="29" t="s">
        <v>260</v>
      </c>
      <c r="I7" s="12">
        <v>1164</v>
      </c>
      <c r="J7" s="30">
        <v>10</v>
      </c>
      <c r="K7" s="30">
        <v>7</v>
      </c>
      <c r="L7" s="30">
        <v>4</v>
      </c>
      <c r="M7" s="30">
        <v>10</v>
      </c>
      <c r="N7" s="30">
        <v>9</v>
      </c>
      <c r="O7" s="30">
        <f t="shared" si="0"/>
        <v>40</v>
      </c>
      <c r="P7" s="9">
        <v>15</v>
      </c>
      <c r="Q7" s="9">
        <v>10</v>
      </c>
      <c r="R7" s="9">
        <f t="shared" si="1"/>
        <v>25</v>
      </c>
      <c r="S7" s="30">
        <f t="shared" si="2"/>
        <v>65</v>
      </c>
      <c r="T7" s="9"/>
      <c r="U7" s="54" t="s">
        <v>328</v>
      </c>
    </row>
    <row r="8" spans="1:21" s="49" customFormat="1" ht="20.100000000000001" customHeight="1">
      <c r="A8" s="45">
        <v>3</v>
      </c>
      <c r="B8" s="46" t="s">
        <v>205</v>
      </c>
      <c r="C8" s="51" t="s">
        <v>20</v>
      </c>
      <c r="D8" s="47" t="s">
        <v>38</v>
      </c>
      <c r="E8" s="6">
        <v>11</v>
      </c>
      <c r="F8" s="46" t="s">
        <v>101</v>
      </c>
      <c r="G8" s="48"/>
      <c r="H8" s="29" t="s">
        <v>248</v>
      </c>
      <c r="I8" s="12">
        <v>1163</v>
      </c>
      <c r="J8" s="30">
        <v>10</v>
      </c>
      <c r="K8" s="30">
        <v>10</v>
      </c>
      <c r="L8" s="30">
        <v>10</v>
      </c>
      <c r="M8" s="30">
        <v>10</v>
      </c>
      <c r="N8" s="30">
        <v>5</v>
      </c>
      <c r="O8" s="30">
        <f t="shared" si="0"/>
        <v>45</v>
      </c>
      <c r="P8" s="9">
        <v>9</v>
      </c>
      <c r="Q8" s="9">
        <v>9</v>
      </c>
      <c r="R8" s="9">
        <f t="shared" si="1"/>
        <v>18</v>
      </c>
      <c r="S8" s="30">
        <f t="shared" si="2"/>
        <v>63</v>
      </c>
      <c r="T8" s="9"/>
      <c r="U8" s="54" t="s">
        <v>328</v>
      </c>
    </row>
    <row r="9" spans="1:21" s="49" customFormat="1" ht="20.100000000000001" customHeight="1">
      <c r="A9" s="45">
        <v>4</v>
      </c>
      <c r="B9" s="46" t="s">
        <v>204</v>
      </c>
      <c r="C9" s="51" t="s">
        <v>21</v>
      </c>
      <c r="D9" s="47" t="s">
        <v>96</v>
      </c>
      <c r="E9" s="6">
        <v>11</v>
      </c>
      <c r="F9" s="46" t="s">
        <v>101</v>
      </c>
      <c r="G9" s="48"/>
      <c r="H9" s="29" t="s">
        <v>266</v>
      </c>
      <c r="I9" s="12">
        <v>1162</v>
      </c>
      <c r="J9" s="30">
        <v>7</v>
      </c>
      <c r="K9" s="30">
        <v>4</v>
      </c>
      <c r="L9" s="30">
        <v>10</v>
      </c>
      <c r="M9" s="30">
        <v>10</v>
      </c>
      <c r="N9" s="30">
        <v>4</v>
      </c>
      <c r="O9" s="30">
        <f t="shared" si="0"/>
        <v>35</v>
      </c>
      <c r="P9" s="9">
        <v>10</v>
      </c>
      <c r="Q9" s="9">
        <v>9</v>
      </c>
      <c r="R9" s="9">
        <f t="shared" si="1"/>
        <v>19</v>
      </c>
      <c r="S9" s="30">
        <f t="shared" si="2"/>
        <v>54</v>
      </c>
      <c r="T9" s="9"/>
      <c r="U9" s="54" t="s">
        <v>328</v>
      </c>
    </row>
    <row r="10" spans="1:21" s="49" customFormat="1" ht="20.100000000000001" customHeight="1">
      <c r="A10" s="45">
        <v>5</v>
      </c>
      <c r="B10" s="46" t="s">
        <v>202</v>
      </c>
      <c r="C10" s="51" t="s">
        <v>21</v>
      </c>
      <c r="D10" s="47" t="s">
        <v>42</v>
      </c>
      <c r="E10" s="6">
        <v>11</v>
      </c>
      <c r="F10" s="46" t="s">
        <v>101</v>
      </c>
      <c r="G10" s="48"/>
      <c r="H10" s="29" t="s">
        <v>269</v>
      </c>
      <c r="I10" s="12">
        <v>1160</v>
      </c>
      <c r="J10" s="30">
        <v>10</v>
      </c>
      <c r="K10" s="30">
        <v>5</v>
      </c>
      <c r="L10" s="30">
        <v>3</v>
      </c>
      <c r="M10" s="30">
        <v>10</v>
      </c>
      <c r="N10" s="30">
        <v>4</v>
      </c>
      <c r="O10" s="30">
        <f t="shared" si="0"/>
        <v>32</v>
      </c>
      <c r="P10" s="9">
        <v>8</v>
      </c>
      <c r="Q10" s="9">
        <v>9</v>
      </c>
      <c r="R10" s="9">
        <f t="shared" si="1"/>
        <v>17</v>
      </c>
      <c r="S10" s="30">
        <f t="shared" si="2"/>
        <v>49</v>
      </c>
      <c r="T10" s="9"/>
      <c r="U10" s="54" t="s">
        <v>328</v>
      </c>
    </row>
    <row r="11" spans="1:21" s="49" customFormat="1" ht="20.100000000000001" customHeight="1">
      <c r="A11" s="45">
        <v>6</v>
      </c>
      <c r="B11" s="46" t="s">
        <v>210</v>
      </c>
      <c r="C11" s="51" t="s">
        <v>23</v>
      </c>
      <c r="D11" s="47" t="s">
        <v>41</v>
      </c>
      <c r="E11" s="6">
        <v>11</v>
      </c>
      <c r="F11" s="46" t="s">
        <v>67</v>
      </c>
      <c r="G11" s="48" t="s">
        <v>13</v>
      </c>
      <c r="H11" s="29" t="s">
        <v>255</v>
      </c>
      <c r="I11" s="12">
        <v>1168</v>
      </c>
      <c r="J11" s="30">
        <v>10</v>
      </c>
      <c r="K11" s="30">
        <v>0</v>
      </c>
      <c r="L11" s="30">
        <v>5</v>
      </c>
      <c r="M11" s="30">
        <v>10</v>
      </c>
      <c r="N11" s="30">
        <v>0</v>
      </c>
      <c r="O11" s="30">
        <f t="shared" si="0"/>
        <v>25</v>
      </c>
      <c r="P11" s="9">
        <v>5</v>
      </c>
      <c r="Q11" s="9">
        <v>9</v>
      </c>
      <c r="R11" s="9">
        <f t="shared" si="1"/>
        <v>14</v>
      </c>
      <c r="S11" s="30">
        <f t="shared" si="2"/>
        <v>39</v>
      </c>
      <c r="T11" s="9"/>
      <c r="U11" s="54" t="s">
        <v>328</v>
      </c>
    </row>
    <row r="12" spans="1:21" s="49" customFormat="1" ht="20.100000000000001" customHeight="1">
      <c r="A12" s="45">
        <v>7</v>
      </c>
      <c r="B12" s="46" t="s">
        <v>211</v>
      </c>
      <c r="C12" s="51" t="s">
        <v>29</v>
      </c>
      <c r="D12" s="47" t="s">
        <v>48</v>
      </c>
      <c r="E12" s="6">
        <v>11</v>
      </c>
      <c r="F12" s="46" t="s">
        <v>67</v>
      </c>
      <c r="G12" s="48" t="s">
        <v>13</v>
      </c>
      <c r="H12" s="29" t="s">
        <v>258</v>
      </c>
      <c r="I12" s="12">
        <v>1169</v>
      </c>
      <c r="J12" s="30">
        <v>6</v>
      </c>
      <c r="K12" s="30">
        <v>5</v>
      </c>
      <c r="L12" s="30">
        <v>7</v>
      </c>
      <c r="M12" s="30">
        <v>10</v>
      </c>
      <c r="N12" s="30">
        <v>0</v>
      </c>
      <c r="O12" s="30">
        <f t="shared" si="0"/>
        <v>28</v>
      </c>
      <c r="P12" s="9">
        <v>3</v>
      </c>
      <c r="Q12" s="9">
        <v>7</v>
      </c>
      <c r="R12" s="9">
        <f t="shared" si="1"/>
        <v>10</v>
      </c>
      <c r="S12" s="30">
        <f t="shared" si="2"/>
        <v>38</v>
      </c>
      <c r="T12" s="9"/>
      <c r="U12" s="54" t="s">
        <v>328</v>
      </c>
    </row>
    <row r="13" spans="1:21" s="49" customFormat="1" ht="20.100000000000001" customHeight="1">
      <c r="A13" s="45">
        <v>8</v>
      </c>
      <c r="B13" s="46" t="s">
        <v>215</v>
      </c>
      <c r="C13" s="51" t="s">
        <v>28</v>
      </c>
      <c r="D13" s="47" t="s">
        <v>47</v>
      </c>
      <c r="E13" s="6">
        <v>11</v>
      </c>
      <c r="F13" s="46" t="s">
        <v>63</v>
      </c>
      <c r="G13" s="48" t="s">
        <v>13</v>
      </c>
      <c r="H13" s="29" t="s">
        <v>254</v>
      </c>
      <c r="I13" s="12">
        <v>1173</v>
      </c>
      <c r="J13" s="30">
        <v>6</v>
      </c>
      <c r="K13" s="30">
        <v>1</v>
      </c>
      <c r="L13" s="30">
        <v>3</v>
      </c>
      <c r="M13" s="30">
        <v>10</v>
      </c>
      <c r="N13" s="30">
        <v>1</v>
      </c>
      <c r="O13" s="30">
        <f t="shared" si="0"/>
        <v>21</v>
      </c>
      <c r="P13" s="9">
        <v>7</v>
      </c>
      <c r="Q13" s="9">
        <v>6</v>
      </c>
      <c r="R13" s="9">
        <f t="shared" si="1"/>
        <v>13</v>
      </c>
      <c r="S13" s="30">
        <f t="shared" si="2"/>
        <v>34</v>
      </c>
      <c r="T13" s="9"/>
      <c r="U13" s="9"/>
    </row>
    <row r="14" spans="1:21" s="49" customFormat="1" ht="20.100000000000001" customHeight="1">
      <c r="A14" s="45">
        <v>9</v>
      </c>
      <c r="B14" s="46" t="s">
        <v>219</v>
      </c>
      <c r="C14" s="51" t="s">
        <v>94</v>
      </c>
      <c r="D14" s="47" t="s">
        <v>100</v>
      </c>
      <c r="E14" s="6">
        <v>11</v>
      </c>
      <c r="F14" s="46" t="s">
        <v>230</v>
      </c>
      <c r="G14" s="48" t="s">
        <v>13</v>
      </c>
      <c r="H14" s="29" t="s">
        <v>270</v>
      </c>
      <c r="I14" s="12">
        <v>1175</v>
      </c>
      <c r="J14" s="30">
        <v>6</v>
      </c>
      <c r="K14" s="30">
        <v>4</v>
      </c>
      <c r="L14" s="30">
        <v>3</v>
      </c>
      <c r="M14" s="30">
        <v>7</v>
      </c>
      <c r="N14" s="30">
        <v>0</v>
      </c>
      <c r="O14" s="30">
        <f t="shared" si="0"/>
        <v>20</v>
      </c>
      <c r="P14" s="9">
        <v>7</v>
      </c>
      <c r="Q14" s="9">
        <v>2</v>
      </c>
      <c r="R14" s="9">
        <f t="shared" si="1"/>
        <v>9</v>
      </c>
      <c r="S14" s="30">
        <f t="shared" si="2"/>
        <v>29</v>
      </c>
      <c r="T14" s="9"/>
      <c r="U14" s="9"/>
    </row>
    <row r="15" spans="1:21" s="49" customFormat="1" ht="20.100000000000001" customHeight="1">
      <c r="A15" s="45">
        <v>10</v>
      </c>
      <c r="B15" s="46" t="s">
        <v>203</v>
      </c>
      <c r="C15" s="51" t="s">
        <v>27</v>
      </c>
      <c r="D15" s="47" t="s">
        <v>44</v>
      </c>
      <c r="E15" s="6">
        <v>11</v>
      </c>
      <c r="F15" s="46" t="s">
        <v>101</v>
      </c>
      <c r="G15" s="48"/>
      <c r="H15" s="29" t="s">
        <v>246</v>
      </c>
      <c r="I15" s="12">
        <v>1161</v>
      </c>
      <c r="J15" s="30">
        <v>6</v>
      </c>
      <c r="K15" s="30">
        <v>6</v>
      </c>
      <c r="L15" s="30">
        <v>0</v>
      </c>
      <c r="M15" s="30">
        <v>6</v>
      </c>
      <c r="N15" s="30">
        <v>0</v>
      </c>
      <c r="O15" s="30">
        <f t="shared" si="0"/>
        <v>18</v>
      </c>
      <c r="P15" s="9">
        <v>3</v>
      </c>
      <c r="Q15" s="9">
        <v>7</v>
      </c>
      <c r="R15" s="9">
        <f t="shared" si="1"/>
        <v>10</v>
      </c>
      <c r="S15" s="30">
        <f t="shared" si="2"/>
        <v>28</v>
      </c>
      <c r="T15" s="9"/>
      <c r="U15" s="9"/>
    </row>
    <row r="16" spans="1:21" s="49" customFormat="1" ht="20.100000000000001" customHeight="1">
      <c r="A16" s="45">
        <v>11</v>
      </c>
      <c r="B16" s="46" t="s">
        <v>200</v>
      </c>
      <c r="C16" s="51" t="s">
        <v>22</v>
      </c>
      <c r="D16" s="47" t="s">
        <v>39</v>
      </c>
      <c r="E16" s="6">
        <v>11</v>
      </c>
      <c r="F16" s="46" t="s">
        <v>101</v>
      </c>
      <c r="G16" s="48"/>
      <c r="H16" s="29" t="s">
        <v>250</v>
      </c>
      <c r="I16" s="12">
        <v>1158</v>
      </c>
      <c r="J16" s="30">
        <v>1</v>
      </c>
      <c r="K16" s="30">
        <v>3</v>
      </c>
      <c r="L16" s="30">
        <v>2</v>
      </c>
      <c r="M16" s="30">
        <v>9</v>
      </c>
      <c r="N16" s="30">
        <v>0</v>
      </c>
      <c r="O16" s="30">
        <f t="shared" si="0"/>
        <v>15</v>
      </c>
      <c r="P16" s="9">
        <v>3</v>
      </c>
      <c r="Q16" s="9">
        <v>10</v>
      </c>
      <c r="R16" s="9">
        <f t="shared" si="1"/>
        <v>13</v>
      </c>
      <c r="S16" s="30">
        <f t="shared" si="2"/>
        <v>28</v>
      </c>
      <c r="T16" s="9"/>
      <c r="U16" s="9"/>
    </row>
    <row r="17" spans="1:21" s="49" customFormat="1" ht="20.100000000000001" customHeight="1">
      <c r="A17" s="45">
        <v>12</v>
      </c>
      <c r="B17" s="46" t="s">
        <v>201</v>
      </c>
      <c r="C17" s="51" t="s">
        <v>26</v>
      </c>
      <c r="D17" s="47" t="s">
        <v>42</v>
      </c>
      <c r="E17" s="6">
        <v>11</v>
      </c>
      <c r="F17" s="46" t="s">
        <v>68</v>
      </c>
      <c r="G17" s="48" t="s">
        <v>14</v>
      </c>
      <c r="H17" s="29" t="s">
        <v>261</v>
      </c>
      <c r="I17" s="12">
        <v>1159</v>
      </c>
      <c r="J17" s="30">
        <v>5</v>
      </c>
      <c r="K17" s="30">
        <v>0</v>
      </c>
      <c r="L17" s="30">
        <v>2</v>
      </c>
      <c r="M17" s="30">
        <v>7</v>
      </c>
      <c r="N17" s="30">
        <v>1</v>
      </c>
      <c r="O17" s="30">
        <f t="shared" si="0"/>
        <v>15</v>
      </c>
      <c r="P17" s="9">
        <v>10</v>
      </c>
      <c r="Q17" s="9">
        <v>2</v>
      </c>
      <c r="R17" s="9">
        <f t="shared" si="1"/>
        <v>12</v>
      </c>
      <c r="S17" s="30">
        <f t="shared" si="2"/>
        <v>27</v>
      </c>
      <c r="T17" s="9"/>
      <c r="U17" s="9"/>
    </row>
    <row r="18" spans="1:21" s="49" customFormat="1" ht="20.100000000000001" customHeight="1">
      <c r="A18" s="45">
        <v>13</v>
      </c>
      <c r="B18" s="46" t="s">
        <v>228</v>
      </c>
      <c r="C18" s="51" t="s">
        <v>30</v>
      </c>
      <c r="D18" s="47" t="s">
        <v>241</v>
      </c>
      <c r="E18" s="6">
        <v>11</v>
      </c>
      <c r="F18" s="46" t="s">
        <v>69</v>
      </c>
      <c r="G18" s="48" t="s">
        <v>18</v>
      </c>
      <c r="H18" s="29" t="s">
        <v>263</v>
      </c>
      <c r="I18" s="12">
        <v>1183</v>
      </c>
      <c r="J18" s="30">
        <v>5</v>
      </c>
      <c r="K18" s="30">
        <v>5</v>
      </c>
      <c r="L18" s="30">
        <v>4</v>
      </c>
      <c r="M18" s="30">
        <v>8</v>
      </c>
      <c r="N18" s="30">
        <v>1</v>
      </c>
      <c r="O18" s="30">
        <f t="shared" si="0"/>
        <v>23</v>
      </c>
      <c r="P18" s="9">
        <v>2</v>
      </c>
      <c r="Q18" s="9">
        <v>2</v>
      </c>
      <c r="R18" s="9">
        <f t="shared" si="1"/>
        <v>4</v>
      </c>
      <c r="S18" s="30">
        <f t="shared" si="2"/>
        <v>27</v>
      </c>
      <c r="T18" s="9"/>
      <c r="U18" s="9"/>
    </row>
    <row r="19" spans="1:21" s="49" customFormat="1" ht="20.100000000000001" customHeight="1">
      <c r="A19" s="45">
        <v>14</v>
      </c>
      <c r="B19" s="46" t="s">
        <v>216</v>
      </c>
      <c r="C19" s="51" t="s">
        <v>217</v>
      </c>
      <c r="D19" s="47" t="s">
        <v>218</v>
      </c>
      <c r="E19" s="6">
        <v>11</v>
      </c>
      <c r="F19" s="46" t="s">
        <v>63</v>
      </c>
      <c r="G19" s="48" t="s">
        <v>13</v>
      </c>
      <c r="H19" s="29" t="s">
        <v>267</v>
      </c>
      <c r="I19" s="12">
        <v>1174</v>
      </c>
      <c r="J19" s="30">
        <v>6</v>
      </c>
      <c r="K19" s="30">
        <v>0</v>
      </c>
      <c r="L19" s="30">
        <v>3</v>
      </c>
      <c r="M19" s="30">
        <v>2</v>
      </c>
      <c r="N19" s="30">
        <v>0</v>
      </c>
      <c r="O19" s="30">
        <f t="shared" si="0"/>
        <v>11</v>
      </c>
      <c r="P19" s="9">
        <v>12</v>
      </c>
      <c r="Q19" s="9">
        <v>4</v>
      </c>
      <c r="R19" s="9">
        <f t="shared" si="1"/>
        <v>16</v>
      </c>
      <c r="S19" s="30">
        <f t="shared" si="2"/>
        <v>27</v>
      </c>
      <c r="T19" s="9"/>
      <c r="U19" s="9"/>
    </row>
    <row r="20" spans="1:21" s="49" customFormat="1" ht="20.100000000000001" customHeight="1">
      <c r="A20" s="45">
        <v>15</v>
      </c>
      <c r="B20" s="46" t="s">
        <v>208</v>
      </c>
      <c r="C20" s="51" t="s">
        <v>209</v>
      </c>
      <c r="D20" s="47" t="s">
        <v>49</v>
      </c>
      <c r="E20" s="6">
        <v>11</v>
      </c>
      <c r="F20" s="46" t="s">
        <v>90</v>
      </c>
      <c r="G20" s="48" t="s">
        <v>13</v>
      </c>
      <c r="H20" s="29" t="s">
        <v>259</v>
      </c>
      <c r="I20" s="12">
        <v>1166</v>
      </c>
      <c r="J20" s="30">
        <v>6</v>
      </c>
      <c r="K20" s="30">
        <v>6</v>
      </c>
      <c r="L20" s="30">
        <v>2</v>
      </c>
      <c r="M20" s="30">
        <v>2</v>
      </c>
      <c r="N20" s="30">
        <v>0</v>
      </c>
      <c r="O20" s="30">
        <f t="shared" si="0"/>
        <v>16</v>
      </c>
      <c r="P20" s="9">
        <v>7</v>
      </c>
      <c r="Q20" s="9">
        <v>2</v>
      </c>
      <c r="R20" s="9">
        <f t="shared" si="1"/>
        <v>9</v>
      </c>
      <c r="S20" s="30">
        <f t="shared" si="2"/>
        <v>25</v>
      </c>
      <c r="T20" s="15"/>
      <c r="U20" s="9"/>
    </row>
    <row r="21" spans="1:21" s="49" customFormat="1" ht="20.100000000000001" customHeight="1">
      <c r="A21" s="45">
        <v>16</v>
      </c>
      <c r="B21" s="46" t="s">
        <v>212</v>
      </c>
      <c r="C21" s="51" t="s">
        <v>26</v>
      </c>
      <c r="D21" s="47" t="s">
        <v>39</v>
      </c>
      <c r="E21" s="6">
        <v>11</v>
      </c>
      <c r="F21" s="46" t="s">
        <v>67</v>
      </c>
      <c r="G21" s="48" t="s">
        <v>13</v>
      </c>
      <c r="H21" s="29" t="s">
        <v>262</v>
      </c>
      <c r="I21" s="12">
        <v>1170</v>
      </c>
      <c r="J21" s="30">
        <v>6</v>
      </c>
      <c r="K21" s="30">
        <v>3</v>
      </c>
      <c r="L21" s="30">
        <v>2</v>
      </c>
      <c r="M21" s="30">
        <v>2</v>
      </c>
      <c r="N21" s="30">
        <v>1</v>
      </c>
      <c r="O21" s="30">
        <f t="shared" si="0"/>
        <v>14</v>
      </c>
      <c r="P21" s="9">
        <v>6</v>
      </c>
      <c r="Q21" s="9">
        <v>2</v>
      </c>
      <c r="R21" s="9">
        <f t="shared" si="1"/>
        <v>8</v>
      </c>
      <c r="S21" s="30">
        <f t="shared" si="2"/>
        <v>22</v>
      </c>
      <c r="T21" s="9"/>
      <c r="U21" s="9"/>
    </row>
    <row r="22" spans="1:21" s="49" customFormat="1" ht="20.100000000000001" customHeight="1">
      <c r="A22" s="45">
        <v>17</v>
      </c>
      <c r="B22" s="46" t="s">
        <v>213</v>
      </c>
      <c r="C22" s="51" t="s">
        <v>25</v>
      </c>
      <c r="D22" s="47" t="s">
        <v>214</v>
      </c>
      <c r="E22" s="6">
        <v>11</v>
      </c>
      <c r="F22" s="46" t="s">
        <v>67</v>
      </c>
      <c r="G22" s="48" t="s">
        <v>13</v>
      </c>
      <c r="H22" s="29" t="s">
        <v>252</v>
      </c>
      <c r="I22" s="12">
        <v>1171</v>
      </c>
      <c r="J22" s="30">
        <v>4</v>
      </c>
      <c r="K22" s="30">
        <v>2</v>
      </c>
      <c r="L22" s="30">
        <v>5</v>
      </c>
      <c r="M22" s="30">
        <v>1</v>
      </c>
      <c r="N22" s="30">
        <v>0</v>
      </c>
      <c r="O22" s="30">
        <f t="shared" si="0"/>
        <v>12</v>
      </c>
      <c r="P22" s="9">
        <v>1</v>
      </c>
      <c r="Q22" s="9">
        <v>8</v>
      </c>
      <c r="R22" s="9">
        <f t="shared" si="1"/>
        <v>9</v>
      </c>
      <c r="S22" s="30">
        <f t="shared" si="2"/>
        <v>21</v>
      </c>
      <c r="T22" s="9"/>
      <c r="U22" s="9"/>
    </row>
    <row r="23" spans="1:21" s="49" customFormat="1" ht="20.100000000000001" customHeight="1">
      <c r="A23" s="45">
        <v>18</v>
      </c>
      <c r="B23" s="46" t="s">
        <v>222</v>
      </c>
      <c r="C23" s="51" t="s">
        <v>223</v>
      </c>
      <c r="D23" s="47" t="s">
        <v>102</v>
      </c>
      <c r="E23" s="6">
        <v>11</v>
      </c>
      <c r="F23" s="46" t="s">
        <v>63</v>
      </c>
      <c r="G23" s="48" t="s">
        <v>13</v>
      </c>
      <c r="H23" s="29" t="s">
        <v>256</v>
      </c>
      <c r="I23" s="12">
        <v>1179</v>
      </c>
      <c r="J23" s="30">
        <v>10</v>
      </c>
      <c r="K23" s="30">
        <v>1</v>
      </c>
      <c r="L23" s="30">
        <v>2</v>
      </c>
      <c r="M23" s="30">
        <v>2</v>
      </c>
      <c r="N23" s="30">
        <v>0</v>
      </c>
      <c r="O23" s="30">
        <f t="shared" si="0"/>
        <v>15</v>
      </c>
      <c r="P23" s="9">
        <v>4</v>
      </c>
      <c r="Q23" s="9">
        <v>2</v>
      </c>
      <c r="R23" s="9">
        <f t="shared" si="1"/>
        <v>6</v>
      </c>
      <c r="S23" s="30">
        <f t="shared" si="2"/>
        <v>21</v>
      </c>
      <c r="T23" s="9"/>
      <c r="U23" s="9"/>
    </row>
    <row r="24" spans="1:21" s="49" customFormat="1" ht="20.100000000000001" customHeight="1">
      <c r="A24" s="45">
        <v>19</v>
      </c>
      <c r="B24" s="46" t="s">
        <v>220</v>
      </c>
      <c r="C24" s="51" t="s">
        <v>94</v>
      </c>
      <c r="D24" s="47" t="s">
        <v>37</v>
      </c>
      <c r="E24" s="6">
        <v>11</v>
      </c>
      <c r="F24" s="46" t="s">
        <v>231</v>
      </c>
      <c r="G24" s="48" t="s">
        <v>13</v>
      </c>
      <c r="H24" s="29" t="s">
        <v>251</v>
      </c>
      <c r="I24" s="12">
        <v>1177</v>
      </c>
      <c r="J24" s="30">
        <v>2</v>
      </c>
      <c r="K24" s="30">
        <v>4</v>
      </c>
      <c r="L24" s="30">
        <v>1</v>
      </c>
      <c r="M24" s="30">
        <v>5</v>
      </c>
      <c r="N24" s="30">
        <v>1</v>
      </c>
      <c r="O24" s="30">
        <f t="shared" si="0"/>
        <v>13</v>
      </c>
      <c r="P24" s="9">
        <v>2</v>
      </c>
      <c r="Q24" s="9">
        <v>2</v>
      </c>
      <c r="R24" s="9">
        <f t="shared" si="1"/>
        <v>4</v>
      </c>
      <c r="S24" s="30">
        <f t="shared" si="2"/>
        <v>17</v>
      </c>
      <c r="T24" s="9"/>
      <c r="U24" s="9"/>
    </row>
    <row r="25" spans="1:21" s="49" customFormat="1" ht="20.100000000000001" customHeight="1">
      <c r="A25" s="45">
        <v>20</v>
      </c>
      <c r="B25" s="46" t="s">
        <v>83</v>
      </c>
      <c r="C25" s="51" t="s">
        <v>207</v>
      </c>
      <c r="D25" s="47" t="s">
        <v>40</v>
      </c>
      <c r="E25" s="6">
        <v>11</v>
      </c>
      <c r="F25" s="46" t="s">
        <v>63</v>
      </c>
      <c r="G25" s="48" t="s">
        <v>13</v>
      </c>
      <c r="H25" s="29" t="s">
        <v>247</v>
      </c>
      <c r="I25" s="12">
        <v>1165</v>
      </c>
      <c r="J25" s="30">
        <v>4</v>
      </c>
      <c r="K25" s="30">
        <v>3</v>
      </c>
      <c r="L25" s="30">
        <v>3</v>
      </c>
      <c r="M25" s="30">
        <v>0</v>
      </c>
      <c r="N25" s="30">
        <v>0</v>
      </c>
      <c r="O25" s="30">
        <f t="shared" si="0"/>
        <v>10</v>
      </c>
      <c r="P25" s="9">
        <v>3</v>
      </c>
      <c r="Q25" s="9">
        <v>3</v>
      </c>
      <c r="R25" s="9">
        <f t="shared" si="1"/>
        <v>6</v>
      </c>
      <c r="S25" s="30">
        <f t="shared" si="2"/>
        <v>16</v>
      </c>
      <c r="T25" s="9"/>
      <c r="U25" s="9"/>
    </row>
    <row r="26" spans="1:21" s="49" customFormat="1" ht="20.100000000000001" customHeight="1">
      <c r="A26" s="45">
        <v>21</v>
      </c>
      <c r="B26" s="46" t="s">
        <v>78</v>
      </c>
      <c r="C26" s="51" t="s">
        <v>79</v>
      </c>
      <c r="D26" s="47" t="s">
        <v>37</v>
      </c>
      <c r="E26" s="6">
        <v>11</v>
      </c>
      <c r="F26" s="46" t="s">
        <v>229</v>
      </c>
      <c r="G26" s="48" t="s">
        <v>17</v>
      </c>
      <c r="H26" s="29" t="s">
        <v>244</v>
      </c>
      <c r="I26" s="12">
        <v>1167</v>
      </c>
      <c r="J26" s="30">
        <v>6</v>
      </c>
      <c r="K26" s="30">
        <v>0</v>
      </c>
      <c r="L26" s="30">
        <v>2</v>
      </c>
      <c r="M26" s="30">
        <v>0</v>
      </c>
      <c r="N26" s="30">
        <v>0</v>
      </c>
      <c r="O26" s="30">
        <f t="shared" si="0"/>
        <v>8</v>
      </c>
      <c r="P26" s="9">
        <v>4</v>
      </c>
      <c r="Q26" s="9">
        <v>3</v>
      </c>
      <c r="R26" s="9">
        <f t="shared" si="1"/>
        <v>7</v>
      </c>
      <c r="S26" s="30">
        <f t="shared" si="2"/>
        <v>15</v>
      </c>
      <c r="T26" s="9"/>
      <c r="U26" s="9"/>
    </row>
    <row r="27" spans="1:21" s="49" customFormat="1" ht="20.100000000000001" customHeight="1">
      <c r="A27" s="45">
        <v>22</v>
      </c>
      <c r="B27" s="46" t="s">
        <v>265</v>
      </c>
      <c r="C27" s="51" t="s">
        <v>53</v>
      </c>
      <c r="D27" s="47" t="s">
        <v>46</v>
      </c>
      <c r="E27" s="6">
        <v>11</v>
      </c>
      <c r="F27" s="46" t="s">
        <v>234</v>
      </c>
      <c r="G27" s="48" t="s">
        <v>75</v>
      </c>
      <c r="H27" s="29" t="s">
        <v>264</v>
      </c>
      <c r="I27" s="12">
        <v>1180</v>
      </c>
      <c r="J27" s="30">
        <v>4</v>
      </c>
      <c r="K27" s="30">
        <v>1</v>
      </c>
      <c r="L27" s="30">
        <v>1</v>
      </c>
      <c r="M27" s="30">
        <v>0</v>
      </c>
      <c r="N27" s="30">
        <v>0</v>
      </c>
      <c r="O27" s="30">
        <f t="shared" si="0"/>
        <v>6</v>
      </c>
      <c r="P27" s="9">
        <v>3</v>
      </c>
      <c r="Q27" s="9">
        <v>4</v>
      </c>
      <c r="R27" s="9">
        <f t="shared" si="1"/>
        <v>7</v>
      </c>
      <c r="S27" s="30">
        <f t="shared" si="2"/>
        <v>13</v>
      </c>
      <c r="T27" s="9"/>
      <c r="U27" s="9"/>
    </row>
    <row r="28" spans="1:21" s="49" customFormat="1" ht="20.100000000000001" customHeight="1">
      <c r="A28" s="45">
        <v>23</v>
      </c>
      <c r="B28" s="46" t="s">
        <v>226</v>
      </c>
      <c r="C28" s="51" t="s">
        <v>227</v>
      </c>
      <c r="D28" s="47" t="s">
        <v>166</v>
      </c>
      <c r="E28" s="6">
        <v>11</v>
      </c>
      <c r="F28" s="46" t="s">
        <v>92</v>
      </c>
      <c r="G28" s="48" t="s">
        <v>16</v>
      </c>
      <c r="H28" s="29" t="s">
        <v>253</v>
      </c>
      <c r="I28" s="12">
        <v>1182</v>
      </c>
      <c r="J28" s="30">
        <v>5</v>
      </c>
      <c r="K28" s="30">
        <v>4</v>
      </c>
      <c r="L28" s="30">
        <v>1</v>
      </c>
      <c r="M28" s="30">
        <v>1</v>
      </c>
      <c r="N28" s="30">
        <v>0</v>
      </c>
      <c r="O28" s="30">
        <f t="shared" si="0"/>
        <v>11</v>
      </c>
      <c r="P28" s="9">
        <v>1</v>
      </c>
      <c r="Q28" s="9">
        <v>1</v>
      </c>
      <c r="R28" s="9">
        <f t="shared" si="1"/>
        <v>2</v>
      </c>
      <c r="S28" s="30">
        <f t="shared" si="2"/>
        <v>13</v>
      </c>
      <c r="T28" s="9"/>
      <c r="U28" s="9"/>
    </row>
    <row r="29" spans="1:21" s="49" customFormat="1" ht="20.100000000000001" customHeight="1">
      <c r="A29" s="45">
        <v>24</v>
      </c>
      <c r="B29" s="46" t="s">
        <v>221</v>
      </c>
      <c r="C29" s="51" t="s">
        <v>172</v>
      </c>
      <c r="D29" s="47" t="s">
        <v>58</v>
      </c>
      <c r="E29" s="6">
        <v>11</v>
      </c>
      <c r="F29" s="46" t="s">
        <v>232</v>
      </c>
      <c r="G29" s="48" t="s">
        <v>233</v>
      </c>
      <c r="H29" s="29" t="s">
        <v>268</v>
      </c>
      <c r="I29" s="12">
        <v>1178</v>
      </c>
      <c r="J29" s="30">
        <v>3</v>
      </c>
      <c r="K29" s="30">
        <v>2</v>
      </c>
      <c r="L29" s="30">
        <v>2</v>
      </c>
      <c r="M29" s="30">
        <v>1</v>
      </c>
      <c r="N29" s="30">
        <v>1</v>
      </c>
      <c r="O29" s="30">
        <f t="shared" si="0"/>
        <v>9</v>
      </c>
      <c r="P29" s="9">
        <v>2</v>
      </c>
      <c r="Q29" s="9">
        <v>2</v>
      </c>
      <c r="R29" s="9">
        <f t="shared" si="1"/>
        <v>4</v>
      </c>
      <c r="S29" s="30">
        <f t="shared" si="2"/>
        <v>13</v>
      </c>
      <c r="T29" s="9"/>
      <c r="U29" s="9"/>
    </row>
    <row r="30" spans="1:21" s="49" customFormat="1" ht="20.100000000000001" customHeight="1">
      <c r="A30" s="45">
        <v>25</v>
      </c>
      <c r="B30" s="46" t="s">
        <v>224</v>
      </c>
      <c r="C30" s="51" t="s">
        <v>225</v>
      </c>
      <c r="D30" s="47" t="s">
        <v>240</v>
      </c>
      <c r="E30" s="6">
        <v>11</v>
      </c>
      <c r="F30" s="46" t="s">
        <v>68</v>
      </c>
      <c r="G30" s="48" t="s">
        <v>14</v>
      </c>
      <c r="H30" s="29" t="s">
        <v>245</v>
      </c>
      <c r="I30" s="12">
        <v>1181</v>
      </c>
      <c r="J30" s="30">
        <v>5</v>
      </c>
      <c r="K30" s="30">
        <v>0</v>
      </c>
      <c r="L30" s="30">
        <v>3</v>
      </c>
      <c r="M30" s="30">
        <v>2</v>
      </c>
      <c r="N30" s="30">
        <v>0</v>
      </c>
      <c r="O30" s="30">
        <f t="shared" si="0"/>
        <v>10</v>
      </c>
      <c r="P30" s="9">
        <v>2</v>
      </c>
      <c r="Q30" s="9">
        <v>1</v>
      </c>
      <c r="R30" s="9">
        <f t="shared" si="1"/>
        <v>3</v>
      </c>
      <c r="S30" s="30">
        <f t="shared" si="2"/>
        <v>13</v>
      </c>
      <c r="T30" s="9"/>
      <c r="U30" s="9"/>
    </row>
    <row r="31" spans="1:21" s="49" customFormat="1" ht="20.100000000000001" customHeight="1">
      <c r="A31" s="45">
        <v>26</v>
      </c>
      <c r="B31" s="46" t="s">
        <v>81</v>
      </c>
      <c r="C31" s="51" t="s">
        <v>34</v>
      </c>
      <c r="D31" s="47" t="s">
        <v>102</v>
      </c>
      <c r="E31" s="6">
        <v>11</v>
      </c>
      <c r="F31" s="46" t="s">
        <v>88</v>
      </c>
      <c r="G31" s="48" t="s">
        <v>74</v>
      </c>
      <c r="H31" s="29" t="s">
        <v>249</v>
      </c>
      <c r="I31" s="12">
        <v>1176</v>
      </c>
      <c r="J31" s="30">
        <v>4</v>
      </c>
      <c r="K31" s="30">
        <v>0</v>
      </c>
      <c r="L31" s="30">
        <v>2</v>
      </c>
      <c r="M31" s="30">
        <v>1</v>
      </c>
      <c r="N31" s="30">
        <v>0</v>
      </c>
      <c r="O31" s="30">
        <f t="shared" si="0"/>
        <v>7</v>
      </c>
      <c r="P31" s="9">
        <v>1</v>
      </c>
      <c r="Q31" s="9">
        <v>1</v>
      </c>
      <c r="R31" s="9">
        <f t="shared" si="1"/>
        <v>2</v>
      </c>
      <c r="S31" s="30">
        <f t="shared" si="2"/>
        <v>9</v>
      </c>
      <c r="T31" s="9"/>
      <c r="U31" s="9"/>
    </row>
    <row r="32" spans="1:21" s="49" customFormat="1" ht="20.100000000000001" customHeight="1">
      <c r="A32" s="45">
        <v>27</v>
      </c>
      <c r="B32" s="46" t="s">
        <v>77</v>
      </c>
      <c r="C32" s="51" t="s">
        <v>28</v>
      </c>
      <c r="D32" s="47" t="s">
        <v>37</v>
      </c>
      <c r="E32" s="6">
        <v>11</v>
      </c>
      <c r="F32" s="46" t="s">
        <v>86</v>
      </c>
      <c r="G32" s="48" t="s">
        <v>13</v>
      </c>
      <c r="H32" s="29" t="s">
        <v>243</v>
      </c>
      <c r="I32" s="12">
        <v>1172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f t="shared" si="0"/>
        <v>0</v>
      </c>
      <c r="P32" s="9">
        <v>1</v>
      </c>
      <c r="Q32" s="9">
        <v>1</v>
      </c>
      <c r="R32" s="9">
        <f t="shared" si="1"/>
        <v>2</v>
      </c>
      <c r="S32" s="30">
        <f t="shared" si="2"/>
        <v>2</v>
      </c>
      <c r="T32" s="9"/>
      <c r="U32" s="9"/>
    </row>
    <row r="33" spans="1:21">
      <c r="A33" s="38"/>
      <c r="B33" s="41"/>
      <c r="C33" s="41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>
      <c r="A34" s="38"/>
      <c r="B34" s="41"/>
      <c r="C34" s="41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>
      <c r="A35" s="38"/>
      <c r="B35" s="41"/>
      <c r="C35" s="41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>
      <c r="A36" s="38"/>
      <c r="B36" s="41"/>
      <c r="C36" s="41"/>
      <c r="D36" s="41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>
      <c r="A37" s="38"/>
      <c r="B37" s="41"/>
      <c r="C37" s="41"/>
      <c r="D37" s="41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>
      <c r="A38" s="38"/>
      <c r="B38" s="41"/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>
      <c r="A39" s="38"/>
      <c r="B39" s="41"/>
      <c r="C39" s="41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>
      <c r="A40" s="38"/>
      <c r="B40" s="41"/>
      <c r="C40" s="41"/>
      <c r="D40" s="41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>
      <c r="A41" s="38"/>
      <c r="B41" s="41"/>
      <c r="C41" s="41"/>
      <c r="D41" s="4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>
      <c r="A42" s="38"/>
      <c r="B42" s="41"/>
      <c r="C42" s="41"/>
      <c r="D42" s="4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>
      <c r="A43" s="38"/>
      <c r="B43" s="41"/>
      <c r="C43" s="41"/>
      <c r="D43" s="41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>
      <c r="A44" s="38"/>
      <c r="B44" s="41"/>
      <c r="C44" s="41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>
      <c r="A45" s="38"/>
      <c r="B45" s="41"/>
      <c r="C45" s="41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>
      <c r="A46" s="38"/>
      <c r="B46" s="41"/>
      <c r="C46" s="41"/>
      <c r="D46" s="41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>
      <c r="A47" s="38"/>
      <c r="B47" s="41"/>
      <c r="C47" s="41"/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>
      <c r="A48" s="38"/>
      <c r="B48" s="41"/>
      <c r="C48" s="41"/>
      <c r="D48" s="41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>
      <c r="A49" s="38"/>
      <c r="B49" s="41"/>
      <c r="C49" s="41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>
      <c r="A50" s="38"/>
      <c r="B50" s="41"/>
      <c r="C50" s="41"/>
      <c r="D50" s="41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>
      <c r="A51" s="38"/>
      <c r="B51" s="41"/>
      <c r="C51" s="41"/>
      <c r="D51" s="41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>
      <c r="A52" s="38"/>
      <c r="B52" s="41"/>
      <c r="C52" s="41"/>
      <c r="D52" s="41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>
      <c r="A53" s="38"/>
      <c r="B53" s="41"/>
      <c r="C53" s="41"/>
      <c r="D53" s="4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>
      <c r="A54" s="38"/>
      <c r="B54" s="41"/>
      <c r="C54" s="41"/>
      <c r="D54" s="41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>
      <c r="A55" s="38"/>
      <c r="B55" s="41"/>
      <c r="C55" s="41"/>
      <c r="D55" s="41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>
      <c r="A56" s="38"/>
      <c r="B56" s="41"/>
      <c r="C56" s="41"/>
      <c r="D56" s="4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>
      <c r="A57" s="38"/>
      <c r="B57" s="41"/>
      <c r="C57" s="41"/>
      <c r="D57" s="41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>
      <c r="A58" s="38"/>
      <c r="B58" s="41"/>
      <c r="C58" s="41"/>
      <c r="D58" s="41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>
      <c r="A59" s="38"/>
      <c r="B59" s="41"/>
      <c r="C59" s="41"/>
      <c r="D59" s="41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>
      <c r="A60" s="38"/>
      <c r="B60" s="41"/>
      <c r="C60" s="41"/>
      <c r="D60" s="41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>
      <c r="A61" s="38"/>
      <c r="B61" s="41"/>
      <c r="C61" s="41"/>
      <c r="D61" s="41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>
      <c r="A62" s="38"/>
      <c r="B62" s="41"/>
      <c r="C62" s="41"/>
      <c r="D62" s="41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>
      <c r="A63" s="38"/>
      <c r="B63" s="41"/>
      <c r="C63" s="41"/>
      <c r="D63" s="41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>
      <c r="A64" s="38"/>
      <c r="B64" s="41"/>
      <c r="C64" s="41"/>
      <c r="D64" s="41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>
      <c r="A65" s="38"/>
      <c r="B65" s="41"/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>
      <c r="A66" s="38"/>
      <c r="B66" s="41"/>
      <c r="C66" s="41"/>
      <c r="D66" s="41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</sheetData>
  <autoFilter ref="A5:U32"/>
  <sortState ref="B6:S32">
    <sortCondition descending="1" ref="S6:S32"/>
  </sortState>
  <mergeCells count="2">
    <mergeCell ref="A1:U1"/>
    <mergeCell ref="A3:D3"/>
  </mergeCells>
  <pageMargins left="0.28000000000000003" right="0.23" top="0.31" bottom="0.23" header="0.31496062992125984" footer="0.31496062992125984"/>
  <pageSetup paperSize="9" scale="7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2016-01-22T12:09:18Z</dcterms:modified>
</cp:coreProperties>
</file>