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505" windowHeight="7755" activeTab="2"/>
  </bookViews>
  <sheets>
    <sheet name="9 класс" sheetId="12" r:id="rId1"/>
    <sheet name="10 класс" sheetId="11" r:id="rId2"/>
    <sheet name="11 класс" sheetId="4" r:id="rId3"/>
  </sheets>
  <definedNames>
    <definedName name="_xlnm._FilterDatabase" localSheetId="1" hidden="1">'10 класс'!$A$5:$T$31</definedName>
    <definedName name="_xlnm._FilterDatabase" localSheetId="2" hidden="1">'11 класс'!$A$5:$T$25</definedName>
    <definedName name="_xlnm._FilterDatabase" localSheetId="0" hidden="1">'9 класс'!$A$5:$T$25</definedName>
  </definedNames>
  <calcPr calcId="145621"/>
</workbook>
</file>

<file path=xl/calcChain.xml><?xml version="1.0" encoding="utf-8"?>
<calcChain xmlns="http://schemas.openxmlformats.org/spreadsheetml/2006/main">
  <c r="Q24" i="11"/>
  <c r="Q23"/>
  <c r="Q22"/>
  <c r="Q21"/>
  <c r="Q20"/>
  <c r="Q19"/>
  <c r="Q18"/>
  <c r="Q15"/>
  <c r="Q16"/>
  <c r="Q17"/>
  <c r="Q14"/>
  <c r="Q12"/>
  <c r="Q13"/>
  <c r="Q11"/>
  <c r="Q10"/>
  <c r="Q9"/>
  <c r="Q8"/>
  <c r="Q6"/>
  <c r="Q7"/>
  <c r="Q24" i="4"/>
  <c r="R24" s="1"/>
  <c r="Q23"/>
  <c r="Q22"/>
  <c r="Q21"/>
  <c r="Q20"/>
  <c r="Q19"/>
  <c r="Q18"/>
  <c r="Q16"/>
  <c r="Q14"/>
  <c r="Q15"/>
  <c r="Q9"/>
  <c r="Q17"/>
  <c r="Q11"/>
  <c r="Q8"/>
  <c r="Q10"/>
  <c r="Q7"/>
  <c r="Q12"/>
  <c r="Q13"/>
  <c r="Q6"/>
  <c r="Q25" i="12"/>
  <c r="Q24"/>
  <c r="Q23"/>
  <c r="Q22"/>
  <c r="Q21"/>
  <c r="Q20"/>
  <c r="Q19"/>
  <c r="Q18"/>
  <c r="Q17"/>
  <c r="Q16"/>
  <c r="Q15"/>
  <c r="Q14"/>
  <c r="Q13"/>
  <c r="Q11"/>
  <c r="Q12"/>
  <c r="Q10"/>
  <c r="Q6"/>
  <c r="Q7"/>
  <c r="Q8"/>
  <c r="Q9"/>
  <c r="N13" l="1"/>
  <c r="R13" s="1"/>
  <c r="N7"/>
  <c r="R7" s="1"/>
  <c r="N18"/>
  <c r="R18" s="1"/>
  <c r="N10"/>
  <c r="R10" s="1"/>
  <c r="N8"/>
  <c r="R8" s="1"/>
  <c r="N15"/>
  <c r="R15" s="1"/>
  <c r="N25"/>
  <c r="R25" s="1"/>
  <c r="N12"/>
  <c r="R12" s="1"/>
  <c r="N11"/>
  <c r="R11" s="1"/>
  <c r="N9"/>
  <c r="R9" s="1"/>
  <c r="N6"/>
  <c r="R6" s="1"/>
  <c r="N21"/>
  <c r="R21" s="1"/>
  <c r="N24"/>
  <c r="R24" s="1"/>
  <c r="N22"/>
  <c r="R22" s="1"/>
  <c r="N14"/>
  <c r="R14" s="1"/>
  <c r="N20"/>
  <c r="R20" s="1"/>
  <c r="N19"/>
  <c r="R19" s="1"/>
  <c r="N23"/>
  <c r="R23" s="1"/>
  <c r="N17"/>
  <c r="R17" s="1"/>
  <c r="N16"/>
  <c r="R16" s="1"/>
  <c r="N15" i="11"/>
  <c r="R15" s="1"/>
  <c r="N16"/>
  <c r="R16" s="1"/>
  <c r="N19"/>
  <c r="R19" s="1"/>
  <c r="N20"/>
  <c r="R20" s="1"/>
  <c r="N7"/>
  <c r="R7" s="1"/>
  <c r="N17"/>
  <c r="R17" s="1"/>
  <c r="N9"/>
  <c r="R9" s="1"/>
  <c r="N10"/>
  <c r="R10" s="1"/>
  <c r="N23"/>
  <c r="R23" s="1"/>
  <c r="N13"/>
  <c r="R13" s="1"/>
  <c r="N14"/>
  <c r="R14" s="1"/>
  <c r="N12"/>
  <c r="R12" s="1"/>
  <c r="N22"/>
  <c r="R22" s="1"/>
  <c r="N8"/>
  <c r="R8" s="1"/>
  <c r="N6"/>
  <c r="R6" s="1"/>
  <c r="N21"/>
  <c r="R21" s="1"/>
  <c r="N11"/>
  <c r="R11" s="1"/>
  <c r="N18"/>
  <c r="R18" s="1"/>
  <c r="N24"/>
  <c r="R24" s="1"/>
  <c r="N23" i="4"/>
  <c r="R23" s="1"/>
  <c r="N16"/>
  <c r="R16" s="1"/>
  <c r="N22"/>
  <c r="R22" s="1"/>
  <c r="N11"/>
  <c r="R11" s="1"/>
  <c r="N8"/>
  <c r="R8" s="1"/>
  <c r="N13"/>
  <c r="R13" s="1"/>
  <c r="N9"/>
  <c r="R9" s="1"/>
  <c r="N12"/>
  <c r="R12" s="1"/>
  <c r="N21"/>
  <c r="R21" s="1"/>
  <c r="N14"/>
  <c r="R14" s="1"/>
  <c r="N17"/>
  <c r="R17" s="1"/>
  <c r="N20"/>
  <c r="R20" s="1"/>
  <c r="N7"/>
  <c r="R7" s="1"/>
  <c r="N19"/>
  <c r="R19" s="1"/>
  <c r="N6"/>
  <c r="R6" s="1"/>
  <c r="N15"/>
  <c r="R15" s="1"/>
  <c r="N18"/>
  <c r="R18" s="1"/>
  <c r="N10"/>
  <c r="R10" s="1"/>
</calcChain>
</file>

<file path=xl/sharedStrings.xml><?xml version="1.0" encoding="utf-8"?>
<sst xmlns="http://schemas.openxmlformats.org/spreadsheetml/2006/main" count="346" uniqueCount="168">
  <si>
    <t xml:space="preserve"> </t>
  </si>
  <si>
    <t>№</t>
  </si>
  <si>
    <t>фамилия</t>
  </si>
  <si>
    <t>имя</t>
  </si>
  <si>
    <t>отчество</t>
  </si>
  <si>
    <t>класс</t>
  </si>
  <si>
    <t>ОУ</t>
  </si>
  <si>
    <t>город\район</t>
  </si>
  <si>
    <t>шифр</t>
  </si>
  <si>
    <t>1 тур</t>
  </si>
  <si>
    <t>2 тур</t>
  </si>
  <si>
    <t>сумма баллов</t>
  </si>
  <si>
    <t>рейтинг</t>
  </si>
  <si>
    <t>тип диплома</t>
  </si>
  <si>
    <t>Результаты  регионального этапа Всероссийской олимпиады школьников 2017 г.  по ФИЗИКЕ  11 класс</t>
  </si>
  <si>
    <t>дата проведения: 17, 19 января 2017 г.</t>
  </si>
  <si>
    <t xml:space="preserve">шифр </t>
  </si>
  <si>
    <t>Результаты  регионального этапа Всероссийской олимпиады школьников 2017 г.  по ФИЗИКЕ  10 класс</t>
  </si>
  <si>
    <t>Результаты  регионального этапа Всероссийской олимпиады школьников 2017 г.  по ФИЗИКЕ 9 класс</t>
  </si>
  <si>
    <t>Члены жюри:</t>
  </si>
  <si>
    <t>Председатель жюри: ___________________/ А.Н.Аполонский</t>
  </si>
  <si>
    <t>Антропов</t>
  </si>
  <si>
    <t>Вадим</t>
  </si>
  <si>
    <t>Алексеевич</t>
  </si>
  <si>
    <t>Бабенко</t>
  </si>
  <si>
    <t>Никита</t>
  </si>
  <si>
    <t>Валерьевич</t>
  </si>
  <si>
    <t>Беляев</t>
  </si>
  <si>
    <t>Дмитрий</t>
  </si>
  <si>
    <t>Сергеевич</t>
  </si>
  <si>
    <t>Воробьев</t>
  </si>
  <si>
    <t>Витальевич</t>
  </si>
  <si>
    <t>Голенков</t>
  </si>
  <si>
    <t>Алексей</t>
  </si>
  <si>
    <t>Викторович</t>
  </si>
  <si>
    <t>Голотвин</t>
  </si>
  <si>
    <t>Николай</t>
  </si>
  <si>
    <t>Данилович</t>
  </si>
  <si>
    <t>Денисов</t>
  </si>
  <si>
    <t>Дергунов</t>
  </si>
  <si>
    <t>Ефимов</t>
  </si>
  <si>
    <t>Илья</t>
  </si>
  <si>
    <t>Игоревич</t>
  </si>
  <si>
    <t>Александр</t>
  </si>
  <si>
    <t>Андреевич</t>
  </si>
  <si>
    <t>Зятьков</t>
  </si>
  <si>
    <t>Михаил</t>
  </si>
  <si>
    <t>Васильевич</t>
  </si>
  <si>
    <t>Иванов</t>
  </si>
  <si>
    <t>Яков</t>
  </si>
  <si>
    <t>Ишутин</t>
  </si>
  <si>
    <t>Александрович</t>
  </si>
  <si>
    <t>Комарова</t>
  </si>
  <si>
    <t>Мария</t>
  </si>
  <si>
    <t>Игоревна</t>
  </si>
  <si>
    <t>Копцова</t>
  </si>
  <si>
    <t>Дарья</t>
  </si>
  <si>
    <t>Латарцев</t>
  </si>
  <si>
    <t>Павел</t>
  </si>
  <si>
    <t>Паршуков</t>
  </si>
  <si>
    <t>Богдан</t>
  </si>
  <si>
    <t>Денисович</t>
  </si>
  <si>
    <t>Решетникова</t>
  </si>
  <si>
    <t>Евгения</t>
  </si>
  <si>
    <t>Денисовна</t>
  </si>
  <si>
    <t>Сыпин</t>
  </si>
  <si>
    <t>Валерий</t>
  </si>
  <si>
    <t>Евгеньевич</t>
  </si>
  <si>
    <t>Туров</t>
  </si>
  <si>
    <t>Кирилл</t>
  </si>
  <si>
    <t>Андреевна</t>
  </si>
  <si>
    <t>Антон</t>
  </si>
  <si>
    <t>Артем</t>
  </si>
  <si>
    <t>Юрьевич</t>
  </si>
  <si>
    <t>Олеговна</t>
  </si>
  <si>
    <t>г.Заринск</t>
  </si>
  <si>
    <t>МБОУ "Гимназия №42"</t>
  </si>
  <si>
    <t>г.Барнаул</t>
  </si>
  <si>
    <t>МБОУ "Лицей №124"</t>
  </si>
  <si>
    <t>МБОУ "Гимназия №85"</t>
  </si>
  <si>
    <t>МБОУ "Лицей №112"</t>
  </si>
  <si>
    <t>МБОУ "Гимназия №5"</t>
  </si>
  <si>
    <t>Каменский район</t>
  </si>
  <si>
    <t>МБОУ "Гимназия №40"</t>
  </si>
  <si>
    <t xml:space="preserve">КГБОУ "Бийский лицей-интернат Алтайского края" </t>
  </si>
  <si>
    <t>МБОУ "СОШ №9"</t>
  </si>
  <si>
    <t>ЗАТО Сибирский</t>
  </si>
  <si>
    <t>МБОУ "Гимназия №69"</t>
  </si>
  <si>
    <t>МБОУ "Гимназия №11"</t>
  </si>
  <si>
    <t>г.Бийск</t>
  </si>
  <si>
    <t>г. Барнаул</t>
  </si>
  <si>
    <t>МБОУ "СОШ" ГО ЗАТО Сибирский</t>
  </si>
  <si>
    <t>Абзалов</t>
  </si>
  <si>
    <t>Афанасьев</t>
  </si>
  <si>
    <t>Владислав</t>
  </si>
  <si>
    <t>Владимиров</t>
  </si>
  <si>
    <t>Сергей</t>
  </si>
  <si>
    <t>Гусев</t>
  </si>
  <si>
    <t>Иван</t>
  </si>
  <si>
    <t>Дорогов</t>
  </si>
  <si>
    <t>Колесниченко</t>
  </si>
  <si>
    <t>Константин</t>
  </si>
  <si>
    <t>Котов</t>
  </si>
  <si>
    <t>Кузиванов</t>
  </si>
  <si>
    <t>Микушин</t>
  </si>
  <si>
    <t>Мудрук</t>
  </si>
  <si>
    <t>Анастасия</t>
  </si>
  <si>
    <t>Александровна</t>
  </si>
  <si>
    <t>Пархоменко</t>
  </si>
  <si>
    <t>Данил</t>
  </si>
  <si>
    <t>Пестов</t>
  </si>
  <si>
    <t>Андрей</t>
  </si>
  <si>
    <t>Роскошный</t>
  </si>
  <si>
    <t>Сивцов</t>
  </si>
  <si>
    <t>Тимофеевич</t>
  </si>
  <si>
    <t>Смирнов</t>
  </si>
  <si>
    <t>Олег</t>
  </si>
  <si>
    <t>Стойко</t>
  </si>
  <si>
    <t>Тарасов</t>
  </si>
  <si>
    <t>Толстобров</t>
  </si>
  <si>
    <t>Шепелин</t>
  </si>
  <si>
    <t>Дмитриевич</t>
  </si>
  <si>
    <t>МБОУ "Гимназия №22"</t>
  </si>
  <si>
    <t>МБОУ "СОШ №19"</t>
  </si>
  <si>
    <t>г.Яровое</t>
  </si>
  <si>
    <t>МБОУ "СОШ №98"</t>
  </si>
  <si>
    <t>МБОУ "СОШ №6"</t>
  </si>
  <si>
    <t>г. Рубцовск</t>
  </si>
  <si>
    <t>Агейков</t>
  </si>
  <si>
    <t>Владиславович</t>
  </si>
  <si>
    <t>Аксенов</t>
  </si>
  <si>
    <t>Аксенова</t>
  </si>
  <si>
    <t>Валерия</t>
  </si>
  <si>
    <t>Белова</t>
  </si>
  <si>
    <t>Ксения</t>
  </si>
  <si>
    <t>Веневцев</t>
  </si>
  <si>
    <t>Вячеславович</t>
  </si>
  <si>
    <t>Горбунова</t>
  </si>
  <si>
    <t>Екатерина</t>
  </si>
  <si>
    <t>Калачиков</t>
  </si>
  <si>
    <t>Лаптев</t>
  </si>
  <si>
    <t>Лямкин</t>
  </si>
  <si>
    <t>Владимирович</t>
  </si>
  <si>
    <t>Муравицкая</t>
  </si>
  <si>
    <t>Ярославовна</t>
  </si>
  <si>
    <t>Назаров</t>
  </si>
  <si>
    <t>Потапов</t>
  </si>
  <si>
    <t>Радеев</t>
  </si>
  <si>
    <t>Строна</t>
  </si>
  <si>
    <t>Тимошенский</t>
  </si>
  <si>
    <t>Георгий</t>
  </si>
  <si>
    <t>Харламов</t>
  </si>
  <si>
    <t>Роман</t>
  </si>
  <si>
    <t>Черемнов</t>
  </si>
  <si>
    <t>Яцевич</t>
  </si>
  <si>
    <t>МБОУ "Лицей №3"</t>
  </si>
  <si>
    <t>МБОУ "СОШ №1"</t>
  </si>
  <si>
    <t>МБОУ "Лицей №130 "РАЭПШ"</t>
  </si>
  <si>
    <t>МБОУ "СОШ №15 с УИОП"</t>
  </si>
  <si>
    <t>МБОУ "Гимназия №74"</t>
  </si>
  <si>
    <t>МБОУ "Лицей №129"</t>
  </si>
  <si>
    <t>МБОУ "Лицей №101"</t>
  </si>
  <si>
    <t>Дмитриевна</t>
  </si>
  <si>
    <t>Валентинович</t>
  </si>
  <si>
    <t>Владимировна</t>
  </si>
  <si>
    <t>___________________/ К.В. Соломатин</t>
  </si>
  <si>
    <t>___________________/ А.В. Егоров</t>
  </si>
  <si>
    <t>___________________/ П.Н. Уланов</t>
  </si>
</sst>
</file>

<file path=xl/styles.xml><?xml version="1.0" encoding="utf-8"?>
<styleSheet xmlns="http://schemas.openxmlformats.org/spreadsheetml/2006/main">
  <numFmts count="1">
    <numFmt numFmtId="164" formatCode="0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1" fillId="0" borderId="0" xfId="0" applyFont="1" applyFill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4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Normal="100" workbookViewId="0">
      <selection activeCell="T12" sqref="T6:T12"/>
    </sheetView>
  </sheetViews>
  <sheetFormatPr defaultColWidth="9.140625" defaultRowHeight="15"/>
  <cols>
    <col min="1" max="1" width="5.42578125" style="18" customWidth="1"/>
    <col min="2" max="2" width="6.5703125" style="18" hidden="1" customWidth="1"/>
    <col min="3" max="3" width="13.42578125" style="5" customWidth="1"/>
    <col min="4" max="4" width="14" style="5" customWidth="1"/>
    <col min="5" max="5" width="17.5703125" style="5" customWidth="1"/>
    <col min="6" max="6" width="7" style="19" customWidth="1"/>
    <col min="7" max="7" width="24" style="19" customWidth="1"/>
    <col min="8" max="8" width="10.42578125" style="19" customWidth="1"/>
    <col min="9" max="13" width="4.85546875" style="19" customWidth="1"/>
    <col min="14" max="14" width="5.5703125" style="23" customWidth="1"/>
    <col min="15" max="16" width="4.85546875" style="19" customWidth="1"/>
    <col min="17" max="17" width="5.5703125" style="19" customWidth="1"/>
    <col min="18" max="18" width="6.85546875" style="19" customWidth="1"/>
    <col min="19" max="19" width="5.85546875" style="19" customWidth="1"/>
    <col min="20" max="20" width="12.5703125" style="19" customWidth="1"/>
    <col min="21" max="16384" width="9.140625" style="5"/>
  </cols>
  <sheetData>
    <row r="1" spans="1:20" ht="20.100000000000001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9.9499999999999993" customHeight="1">
      <c r="A2" s="6"/>
      <c r="B2" s="6"/>
      <c r="C2" s="7"/>
      <c r="D2" s="7"/>
      <c r="E2" s="7"/>
      <c r="F2" s="8"/>
      <c r="G2" s="8" t="s">
        <v>0</v>
      </c>
      <c r="H2" s="8"/>
      <c r="I2" s="8"/>
      <c r="J2" s="8"/>
      <c r="K2" s="8"/>
      <c r="L2" s="8"/>
      <c r="M2" s="8"/>
      <c r="N2" s="21"/>
      <c r="O2" s="8"/>
      <c r="P2" s="8"/>
      <c r="Q2" s="8"/>
      <c r="R2" s="8"/>
      <c r="S2" s="8"/>
      <c r="T2" s="8"/>
    </row>
    <row r="3" spans="1:20" ht="20.100000000000001" customHeight="1">
      <c r="A3" s="25" t="s">
        <v>15</v>
      </c>
      <c r="B3" s="25"/>
      <c r="C3" s="25"/>
      <c r="D3" s="25"/>
      <c r="E3" s="25"/>
      <c r="F3" s="8"/>
      <c r="G3" s="8"/>
      <c r="H3" s="8"/>
      <c r="I3" s="8"/>
      <c r="J3" s="8"/>
      <c r="K3" s="8"/>
      <c r="L3" s="8"/>
      <c r="M3" s="8"/>
      <c r="N3" s="21"/>
      <c r="O3" s="8"/>
      <c r="P3" s="8"/>
      <c r="Q3" s="8"/>
      <c r="R3" s="8"/>
      <c r="S3" s="8"/>
      <c r="T3" s="8"/>
    </row>
    <row r="4" spans="1:20" ht="9.9499999999999993" customHeight="1">
      <c r="A4" s="6"/>
      <c r="B4" s="6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21"/>
      <c r="O4" s="8"/>
      <c r="P4" s="8"/>
      <c r="Q4" s="8"/>
      <c r="R4" s="8"/>
      <c r="S4" s="8"/>
      <c r="T4" s="8"/>
    </row>
    <row r="5" spans="1:20" s="12" customFormat="1" ht="30" customHeight="1">
      <c r="A5" s="9" t="s">
        <v>1</v>
      </c>
      <c r="B5" s="9" t="s">
        <v>8</v>
      </c>
      <c r="C5" s="9" t="s">
        <v>2</v>
      </c>
      <c r="D5" s="9" t="s">
        <v>3</v>
      </c>
      <c r="E5" s="9" t="s">
        <v>4</v>
      </c>
      <c r="F5" s="10" t="s">
        <v>5</v>
      </c>
      <c r="G5" s="10" t="s">
        <v>6</v>
      </c>
      <c r="H5" s="11" t="s">
        <v>7</v>
      </c>
      <c r="I5" s="11">
        <v>1</v>
      </c>
      <c r="J5" s="11">
        <v>2</v>
      </c>
      <c r="K5" s="11">
        <v>3</v>
      </c>
      <c r="L5" s="11">
        <v>4</v>
      </c>
      <c r="M5" s="11">
        <v>5</v>
      </c>
      <c r="N5" s="10" t="s">
        <v>9</v>
      </c>
      <c r="O5" s="10">
        <v>1</v>
      </c>
      <c r="P5" s="10">
        <v>2</v>
      </c>
      <c r="Q5" s="11" t="s">
        <v>10</v>
      </c>
      <c r="R5" s="11" t="s">
        <v>11</v>
      </c>
      <c r="S5" s="11" t="s">
        <v>12</v>
      </c>
      <c r="T5" s="11" t="s">
        <v>13</v>
      </c>
    </row>
    <row r="6" spans="1:20" s="17" customFormat="1" ht="15" customHeight="1">
      <c r="A6" s="13">
        <v>1</v>
      </c>
      <c r="B6" s="14">
        <v>1009</v>
      </c>
      <c r="C6" s="3" t="s">
        <v>40</v>
      </c>
      <c r="D6" s="3" t="s">
        <v>43</v>
      </c>
      <c r="E6" s="3" t="s">
        <v>44</v>
      </c>
      <c r="F6" s="13">
        <v>9</v>
      </c>
      <c r="G6" s="3" t="s">
        <v>76</v>
      </c>
      <c r="H6" s="3" t="s">
        <v>77</v>
      </c>
      <c r="I6" s="15">
        <v>8</v>
      </c>
      <c r="J6" s="15">
        <v>10</v>
      </c>
      <c r="K6" s="15">
        <v>3</v>
      </c>
      <c r="L6" s="15">
        <v>9</v>
      </c>
      <c r="M6" s="15">
        <v>8</v>
      </c>
      <c r="N6" s="22">
        <f t="shared" ref="N6:N25" si="0">SUM(I6:M6)</f>
        <v>38</v>
      </c>
      <c r="O6" s="16">
        <v>8</v>
      </c>
      <c r="P6" s="16">
        <v>15</v>
      </c>
      <c r="Q6" s="20">
        <f t="shared" ref="Q6:Q25" si="1">ROUND(P6+O6,0)</f>
        <v>23</v>
      </c>
      <c r="R6" s="1">
        <f t="shared" ref="R6:R25" si="2">Q6+N6</f>
        <v>61</v>
      </c>
      <c r="S6" s="16">
        <v>1</v>
      </c>
      <c r="T6" s="1"/>
    </row>
    <row r="7" spans="1:20" s="17" customFormat="1" ht="15" customHeight="1">
      <c r="A7" s="13">
        <v>2</v>
      </c>
      <c r="B7" s="14">
        <v>2009</v>
      </c>
      <c r="C7" s="3" t="s">
        <v>65</v>
      </c>
      <c r="D7" s="3" t="s">
        <v>66</v>
      </c>
      <c r="E7" s="3" t="s">
        <v>67</v>
      </c>
      <c r="F7" s="13">
        <v>9</v>
      </c>
      <c r="G7" s="3" t="s">
        <v>84</v>
      </c>
      <c r="H7" s="3"/>
      <c r="I7" s="15">
        <v>0</v>
      </c>
      <c r="J7" s="15">
        <v>9</v>
      </c>
      <c r="K7" s="15">
        <v>10</v>
      </c>
      <c r="L7" s="15">
        <v>10</v>
      </c>
      <c r="M7" s="15">
        <v>10</v>
      </c>
      <c r="N7" s="22">
        <f t="shared" si="0"/>
        <v>39</v>
      </c>
      <c r="O7" s="16">
        <v>6</v>
      </c>
      <c r="P7" s="16">
        <v>15</v>
      </c>
      <c r="Q7" s="20">
        <f t="shared" si="1"/>
        <v>21</v>
      </c>
      <c r="R7" s="1">
        <f t="shared" si="2"/>
        <v>60</v>
      </c>
      <c r="S7" s="16">
        <v>2</v>
      </c>
      <c r="T7" s="1"/>
    </row>
    <row r="8" spans="1:20" s="17" customFormat="1" ht="15" customHeight="1">
      <c r="A8" s="13">
        <v>3</v>
      </c>
      <c r="B8" s="14">
        <v>1709</v>
      </c>
      <c r="C8" s="3" t="s">
        <v>57</v>
      </c>
      <c r="D8" s="3" t="s">
        <v>58</v>
      </c>
      <c r="E8" s="3" t="s">
        <v>47</v>
      </c>
      <c r="F8" s="13">
        <v>9</v>
      </c>
      <c r="G8" s="4" t="s">
        <v>78</v>
      </c>
      <c r="H8" s="3" t="s">
        <v>77</v>
      </c>
      <c r="I8" s="15">
        <v>0</v>
      </c>
      <c r="J8" s="15">
        <v>10</v>
      </c>
      <c r="K8" s="15">
        <v>9</v>
      </c>
      <c r="L8" s="15">
        <v>10</v>
      </c>
      <c r="M8" s="15">
        <v>10</v>
      </c>
      <c r="N8" s="22">
        <f t="shared" si="0"/>
        <v>39</v>
      </c>
      <c r="O8" s="16">
        <v>4</v>
      </c>
      <c r="P8" s="16">
        <v>15</v>
      </c>
      <c r="Q8" s="20">
        <f t="shared" si="1"/>
        <v>19</v>
      </c>
      <c r="R8" s="1">
        <f t="shared" si="2"/>
        <v>58</v>
      </c>
      <c r="S8" s="16">
        <v>3</v>
      </c>
      <c r="T8" s="1"/>
    </row>
    <row r="9" spans="1:20" s="17" customFormat="1" ht="15" customHeight="1">
      <c r="A9" s="13">
        <v>4</v>
      </c>
      <c r="B9" s="14">
        <v>1109</v>
      </c>
      <c r="C9" s="2" t="s">
        <v>45</v>
      </c>
      <c r="D9" s="3" t="s">
        <v>46</v>
      </c>
      <c r="E9" s="3" t="s">
        <v>47</v>
      </c>
      <c r="F9" s="13">
        <v>9</v>
      </c>
      <c r="G9" s="2" t="s">
        <v>78</v>
      </c>
      <c r="H9" s="3" t="s">
        <v>77</v>
      </c>
      <c r="I9" s="15">
        <v>3</v>
      </c>
      <c r="J9" s="15">
        <v>10</v>
      </c>
      <c r="K9" s="15">
        <v>8</v>
      </c>
      <c r="L9" s="15">
        <v>10</v>
      </c>
      <c r="M9" s="15">
        <v>8</v>
      </c>
      <c r="N9" s="22">
        <f t="shared" si="0"/>
        <v>39</v>
      </c>
      <c r="O9" s="16">
        <v>6</v>
      </c>
      <c r="P9" s="16">
        <v>4</v>
      </c>
      <c r="Q9" s="20">
        <f t="shared" si="1"/>
        <v>10</v>
      </c>
      <c r="R9" s="1">
        <f t="shared" si="2"/>
        <v>49</v>
      </c>
      <c r="S9" s="16">
        <v>4</v>
      </c>
      <c r="T9" s="1"/>
    </row>
    <row r="10" spans="1:20" s="17" customFormat="1" ht="15" customHeight="1">
      <c r="A10" s="13">
        <v>5</v>
      </c>
      <c r="B10" s="14">
        <v>1809</v>
      </c>
      <c r="C10" s="3" t="s">
        <v>59</v>
      </c>
      <c r="D10" s="3" t="s">
        <v>60</v>
      </c>
      <c r="E10" s="3" t="s">
        <v>61</v>
      </c>
      <c r="F10" s="13">
        <v>9</v>
      </c>
      <c r="G10" s="3" t="s">
        <v>76</v>
      </c>
      <c r="H10" s="3" t="s">
        <v>77</v>
      </c>
      <c r="I10" s="15">
        <v>2</v>
      </c>
      <c r="J10" s="15">
        <v>8</v>
      </c>
      <c r="K10" s="15">
        <v>8</v>
      </c>
      <c r="L10" s="15">
        <v>9</v>
      </c>
      <c r="M10" s="15">
        <v>9</v>
      </c>
      <c r="N10" s="22">
        <f t="shared" si="0"/>
        <v>36</v>
      </c>
      <c r="O10" s="16">
        <v>5</v>
      </c>
      <c r="P10" s="16">
        <v>7</v>
      </c>
      <c r="Q10" s="20">
        <f t="shared" si="1"/>
        <v>12</v>
      </c>
      <c r="R10" s="1">
        <f t="shared" si="2"/>
        <v>48</v>
      </c>
      <c r="S10" s="16">
        <v>5</v>
      </c>
      <c r="T10" s="1"/>
    </row>
    <row r="11" spans="1:20" s="17" customFormat="1" ht="15" customHeight="1">
      <c r="A11" s="13">
        <v>6</v>
      </c>
      <c r="B11" s="14">
        <v>1209</v>
      </c>
      <c r="C11" s="2" t="s">
        <v>48</v>
      </c>
      <c r="D11" s="3" t="s">
        <v>49</v>
      </c>
      <c r="E11" s="3" t="s">
        <v>31</v>
      </c>
      <c r="F11" s="13">
        <v>9</v>
      </c>
      <c r="G11" s="2" t="s">
        <v>91</v>
      </c>
      <c r="H11" s="3" t="s">
        <v>86</v>
      </c>
      <c r="I11" s="15">
        <v>4</v>
      </c>
      <c r="J11" s="15">
        <v>10</v>
      </c>
      <c r="K11" s="15">
        <v>2</v>
      </c>
      <c r="L11" s="15">
        <v>10</v>
      </c>
      <c r="M11" s="15">
        <v>4</v>
      </c>
      <c r="N11" s="22">
        <f t="shared" si="0"/>
        <v>30</v>
      </c>
      <c r="O11" s="16">
        <v>2</v>
      </c>
      <c r="P11" s="16">
        <v>10</v>
      </c>
      <c r="Q11" s="20">
        <f t="shared" si="1"/>
        <v>12</v>
      </c>
      <c r="R11" s="1">
        <f t="shared" si="2"/>
        <v>42</v>
      </c>
      <c r="S11" s="16">
        <v>6</v>
      </c>
      <c r="T11" s="1"/>
    </row>
    <row r="12" spans="1:20" s="17" customFormat="1" ht="15" customHeight="1">
      <c r="A12" s="13">
        <v>7</v>
      </c>
      <c r="B12" s="14">
        <v>1409</v>
      </c>
      <c r="C12" s="2" t="s">
        <v>50</v>
      </c>
      <c r="D12" s="3" t="s">
        <v>46</v>
      </c>
      <c r="E12" s="3" t="s">
        <v>51</v>
      </c>
      <c r="F12" s="13">
        <v>9</v>
      </c>
      <c r="G12" s="2" t="s">
        <v>78</v>
      </c>
      <c r="H12" s="3" t="s">
        <v>77</v>
      </c>
      <c r="I12" s="15">
        <v>4</v>
      </c>
      <c r="J12" s="15">
        <v>10</v>
      </c>
      <c r="K12" s="15">
        <v>6</v>
      </c>
      <c r="L12" s="15">
        <v>10</v>
      </c>
      <c r="M12" s="15">
        <v>2</v>
      </c>
      <c r="N12" s="22">
        <f t="shared" si="0"/>
        <v>32</v>
      </c>
      <c r="O12" s="16">
        <v>0.5</v>
      </c>
      <c r="P12" s="16">
        <v>1</v>
      </c>
      <c r="Q12" s="20">
        <f t="shared" si="1"/>
        <v>2</v>
      </c>
      <c r="R12" s="1">
        <f t="shared" si="2"/>
        <v>34</v>
      </c>
      <c r="S12" s="16">
        <v>7</v>
      </c>
      <c r="T12" s="1"/>
    </row>
    <row r="13" spans="1:20" s="17" customFormat="1" ht="15" customHeight="1">
      <c r="A13" s="13">
        <v>8</v>
      </c>
      <c r="B13" s="14">
        <v>2109</v>
      </c>
      <c r="C13" s="2" t="s">
        <v>68</v>
      </c>
      <c r="D13" s="3" t="s">
        <v>69</v>
      </c>
      <c r="E13" s="3" t="s">
        <v>47</v>
      </c>
      <c r="F13" s="13">
        <v>9</v>
      </c>
      <c r="G13" s="2" t="s">
        <v>76</v>
      </c>
      <c r="H13" s="3" t="s">
        <v>90</v>
      </c>
      <c r="I13" s="15">
        <v>0</v>
      </c>
      <c r="J13" s="15">
        <v>0</v>
      </c>
      <c r="K13" s="15">
        <v>10</v>
      </c>
      <c r="L13" s="15">
        <v>10</v>
      </c>
      <c r="M13" s="15">
        <v>2</v>
      </c>
      <c r="N13" s="22">
        <f t="shared" si="0"/>
        <v>22</v>
      </c>
      <c r="O13" s="16">
        <v>2.5</v>
      </c>
      <c r="P13" s="16">
        <v>3</v>
      </c>
      <c r="Q13" s="20">
        <f t="shared" si="1"/>
        <v>6</v>
      </c>
      <c r="R13" s="1">
        <f t="shared" si="2"/>
        <v>28</v>
      </c>
      <c r="S13" s="16">
        <v>8</v>
      </c>
      <c r="T13" s="1"/>
    </row>
    <row r="14" spans="1:20" s="17" customFormat="1" ht="15" customHeight="1">
      <c r="A14" s="13">
        <v>9</v>
      </c>
      <c r="B14" s="14">
        <v>609</v>
      </c>
      <c r="C14" s="2" t="s">
        <v>35</v>
      </c>
      <c r="D14" s="3" t="s">
        <v>36</v>
      </c>
      <c r="E14" s="3" t="s">
        <v>37</v>
      </c>
      <c r="F14" s="13">
        <v>9</v>
      </c>
      <c r="G14" s="2" t="s">
        <v>84</v>
      </c>
      <c r="H14" s="3"/>
      <c r="I14" s="15">
        <v>4</v>
      </c>
      <c r="J14" s="15">
        <v>0</v>
      </c>
      <c r="K14" s="15">
        <v>6</v>
      </c>
      <c r="L14" s="15">
        <v>10</v>
      </c>
      <c r="M14" s="15">
        <v>0</v>
      </c>
      <c r="N14" s="22">
        <f t="shared" si="0"/>
        <v>20</v>
      </c>
      <c r="O14" s="16">
        <v>1</v>
      </c>
      <c r="P14" s="16">
        <v>2</v>
      </c>
      <c r="Q14" s="20">
        <f t="shared" si="1"/>
        <v>3</v>
      </c>
      <c r="R14" s="1">
        <f t="shared" si="2"/>
        <v>23</v>
      </c>
      <c r="S14" s="16">
        <v>9</v>
      </c>
      <c r="T14" s="16"/>
    </row>
    <row r="15" spans="1:20" s="17" customFormat="1" ht="15" customHeight="1">
      <c r="A15" s="13">
        <v>10</v>
      </c>
      <c r="B15" s="14">
        <v>1609</v>
      </c>
      <c r="C15" s="2" t="s">
        <v>55</v>
      </c>
      <c r="D15" s="3" t="s">
        <v>56</v>
      </c>
      <c r="E15" s="3" t="s">
        <v>162</v>
      </c>
      <c r="F15" s="13">
        <v>9</v>
      </c>
      <c r="G15" s="2" t="s">
        <v>88</v>
      </c>
      <c r="H15" s="3" t="s">
        <v>89</v>
      </c>
      <c r="I15" s="15">
        <v>0</v>
      </c>
      <c r="J15" s="15">
        <v>0</v>
      </c>
      <c r="K15" s="15">
        <v>8</v>
      </c>
      <c r="L15" s="15">
        <v>10</v>
      </c>
      <c r="M15" s="15">
        <v>1</v>
      </c>
      <c r="N15" s="22">
        <f t="shared" si="0"/>
        <v>19</v>
      </c>
      <c r="O15" s="16">
        <v>1</v>
      </c>
      <c r="P15" s="16">
        <v>1</v>
      </c>
      <c r="Q15" s="20">
        <f t="shared" si="1"/>
        <v>2</v>
      </c>
      <c r="R15" s="1">
        <f t="shared" si="2"/>
        <v>21</v>
      </c>
      <c r="S15" s="16">
        <v>10</v>
      </c>
      <c r="T15" s="16"/>
    </row>
    <row r="16" spans="1:20" s="17" customFormat="1" ht="15" customHeight="1">
      <c r="A16" s="13">
        <v>11</v>
      </c>
      <c r="B16" s="14">
        <v>109</v>
      </c>
      <c r="C16" s="3" t="s">
        <v>21</v>
      </c>
      <c r="D16" s="3" t="s">
        <v>22</v>
      </c>
      <c r="E16" s="3" t="s">
        <v>23</v>
      </c>
      <c r="F16" s="13">
        <v>9</v>
      </c>
      <c r="G16" s="3" t="s">
        <v>79</v>
      </c>
      <c r="H16" s="3" t="s">
        <v>77</v>
      </c>
      <c r="I16" s="15">
        <v>0</v>
      </c>
      <c r="J16" s="15">
        <v>0</v>
      </c>
      <c r="K16" s="15">
        <v>8</v>
      </c>
      <c r="L16" s="15">
        <v>9</v>
      </c>
      <c r="M16" s="15">
        <v>0</v>
      </c>
      <c r="N16" s="22">
        <f t="shared" si="0"/>
        <v>17</v>
      </c>
      <c r="O16" s="16">
        <v>0.5</v>
      </c>
      <c r="P16" s="16">
        <v>1</v>
      </c>
      <c r="Q16" s="20">
        <f t="shared" si="1"/>
        <v>2</v>
      </c>
      <c r="R16" s="1">
        <f t="shared" si="2"/>
        <v>19</v>
      </c>
      <c r="S16" s="16">
        <v>11</v>
      </c>
      <c r="T16" s="16"/>
    </row>
    <row r="17" spans="1:20" s="17" customFormat="1" ht="15" customHeight="1">
      <c r="A17" s="13">
        <v>12</v>
      </c>
      <c r="B17" s="14">
        <v>209</v>
      </c>
      <c r="C17" s="4" t="s">
        <v>24</v>
      </c>
      <c r="D17" s="3" t="s">
        <v>25</v>
      </c>
      <c r="E17" s="3" t="s">
        <v>26</v>
      </c>
      <c r="F17" s="13">
        <v>9</v>
      </c>
      <c r="G17" s="4" t="s">
        <v>76</v>
      </c>
      <c r="H17" s="3" t="s">
        <v>77</v>
      </c>
      <c r="I17" s="15">
        <v>0</v>
      </c>
      <c r="J17" s="15">
        <v>0</v>
      </c>
      <c r="K17" s="15">
        <v>10</v>
      </c>
      <c r="L17" s="15">
        <v>3</v>
      </c>
      <c r="M17" s="15">
        <v>2</v>
      </c>
      <c r="N17" s="22">
        <f t="shared" si="0"/>
        <v>15</v>
      </c>
      <c r="O17" s="16">
        <v>1.5</v>
      </c>
      <c r="P17" s="16">
        <v>2</v>
      </c>
      <c r="Q17" s="20">
        <f t="shared" si="1"/>
        <v>4</v>
      </c>
      <c r="R17" s="1">
        <f t="shared" si="2"/>
        <v>19</v>
      </c>
      <c r="S17" s="16">
        <v>11</v>
      </c>
      <c r="T17" s="16"/>
    </row>
    <row r="18" spans="1:20" s="17" customFormat="1" ht="15" customHeight="1">
      <c r="A18" s="13">
        <v>13</v>
      </c>
      <c r="B18" s="14">
        <v>1909</v>
      </c>
      <c r="C18" s="4" t="s">
        <v>62</v>
      </c>
      <c r="D18" s="3" t="s">
        <v>63</v>
      </c>
      <c r="E18" s="3" t="s">
        <v>64</v>
      </c>
      <c r="F18" s="13">
        <v>9</v>
      </c>
      <c r="G18" s="4" t="s">
        <v>76</v>
      </c>
      <c r="H18" s="3" t="s">
        <v>77</v>
      </c>
      <c r="I18" s="15">
        <v>4</v>
      </c>
      <c r="J18" s="15">
        <v>0</v>
      </c>
      <c r="K18" s="15">
        <v>4</v>
      </c>
      <c r="L18" s="15">
        <v>2</v>
      </c>
      <c r="M18" s="15">
        <v>4</v>
      </c>
      <c r="N18" s="22">
        <f t="shared" si="0"/>
        <v>14</v>
      </c>
      <c r="O18" s="16"/>
      <c r="P18" s="16"/>
      <c r="Q18" s="20">
        <f t="shared" si="1"/>
        <v>0</v>
      </c>
      <c r="R18" s="1">
        <f t="shared" si="2"/>
        <v>14</v>
      </c>
      <c r="S18" s="16">
        <v>12</v>
      </c>
      <c r="T18" s="16"/>
    </row>
    <row r="19" spans="1:20" s="17" customFormat="1" ht="15" customHeight="1">
      <c r="A19" s="13">
        <v>14</v>
      </c>
      <c r="B19" s="14">
        <v>409</v>
      </c>
      <c r="C19" s="4" t="s">
        <v>30</v>
      </c>
      <c r="D19" s="3" t="s">
        <v>22</v>
      </c>
      <c r="E19" s="3" t="s">
        <v>31</v>
      </c>
      <c r="F19" s="13">
        <v>9</v>
      </c>
      <c r="G19" s="4" t="s">
        <v>85</v>
      </c>
      <c r="H19" s="3" t="s">
        <v>82</v>
      </c>
      <c r="I19" s="15">
        <v>1</v>
      </c>
      <c r="J19" s="15">
        <v>0</v>
      </c>
      <c r="K19" s="15">
        <v>8</v>
      </c>
      <c r="L19" s="15">
        <v>2</v>
      </c>
      <c r="M19" s="15">
        <v>2</v>
      </c>
      <c r="N19" s="22">
        <f t="shared" si="0"/>
        <v>13</v>
      </c>
      <c r="O19" s="16"/>
      <c r="P19" s="16"/>
      <c r="Q19" s="20">
        <f t="shared" si="1"/>
        <v>0</v>
      </c>
      <c r="R19" s="1">
        <f t="shared" si="2"/>
        <v>13</v>
      </c>
      <c r="S19" s="16">
        <v>13</v>
      </c>
      <c r="T19" s="16"/>
    </row>
    <row r="20" spans="1:20" s="17" customFormat="1" ht="15" customHeight="1">
      <c r="A20" s="13">
        <v>15</v>
      </c>
      <c r="B20" s="14">
        <v>509</v>
      </c>
      <c r="C20" s="2" t="s">
        <v>32</v>
      </c>
      <c r="D20" s="3" t="s">
        <v>33</v>
      </c>
      <c r="E20" s="3" t="s">
        <v>34</v>
      </c>
      <c r="F20" s="13">
        <v>9</v>
      </c>
      <c r="G20" s="2" t="s">
        <v>76</v>
      </c>
      <c r="H20" s="3" t="s">
        <v>77</v>
      </c>
      <c r="I20" s="15">
        <v>1</v>
      </c>
      <c r="J20" s="15">
        <v>0</v>
      </c>
      <c r="K20" s="15">
        <v>0</v>
      </c>
      <c r="L20" s="15">
        <v>10</v>
      </c>
      <c r="M20" s="15">
        <v>2</v>
      </c>
      <c r="N20" s="22">
        <f t="shared" si="0"/>
        <v>13</v>
      </c>
      <c r="O20" s="16"/>
      <c r="P20" s="16"/>
      <c r="Q20" s="20">
        <f t="shared" si="1"/>
        <v>0</v>
      </c>
      <c r="R20" s="1">
        <f t="shared" si="2"/>
        <v>13</v>
      </c>
      <c r="S20" s="16">
        <v>13</v>
      </c>
      <c r="T20" s="16"/>
    </row>
    <row r="21" spans="1:20" s="17" customFormat="1" ht="15" customHeight="1">
      <c r="A21" s="13">
        <v>16</v>
      </c>
      <c r="B21" s="14">
        <v>909</v>
      </c>
      <c r="C21" s="4" t="s">
        <v>40</v>
      </c>
      <c r="D21" s="3" t="s">
        <v>41</v>
      </c>
      <c r="E21" s="3" t="s">
        <v>42</v>
      </c>
      <c r="F21" s="13">
        <v>9</v>
      </c>
      <c r="G21" s="4" t="s">
        <v>83</v>
      </c>
      <c r="H21" s="3" t="s">
        <v>77</v>
      </c>
      <c r="I21" s="15">
        <v>0</v>
      </c>
      <c r="J21" s="15">
        <v>0</v>
      </c>
      <c r="K21" s="15">
        <v>8</v>
      </c>
      <c r="L21" s="15">
        <v>0</v>
      </c>
      <c r="M21" s="15">
        <v>4</v>
      </c>
      <c r="N21" s="22">
        <f t="shared" si="0"/>
        <v>12</v>
      </c>
      <c r="O21" s="16"/>
      <c r="P21" s="16"/>
      <c r="Q21" s="20">
        <f t="shared" si="1"/>
        <v>0</v>
      </c>
      <c r="R21" s="1">
        <f t="shared" si="2"/>
        <v>12</v>
      </c>
      <c r="S21" s="16">
        <v>14</v>
      </c>
      <c r="T21" s="16"/>
    </row>
    <row r="22" spans="1:20" s="17" customFormat="1" ht="15" customHeight="1">
      <c r="A22" s="13">
        <v>17</v>
      </c>
      <c r="B22" s="14">
        <v>709</v>
      </c>
      <c r="C22" s="4" t="s">
        <v>38</v>
      </c>
      <c r="D22" s="3" t="s">
        <v>25</v>
      </c>
      <c r="E22" s="3" t="s">
        <v>23</v>
      </c>
      <c r="F22" s="13">
        <v>9</v>
      </c>
      <c r="G22" s="4" t="s">
        <v>80</v>
      </c>
      <c r="H22" s="3" t="s">
        <v>77</v>
      </c>
      <c r="I22" s="15">
        <v>1</v>
      </c>
      <c r="J22" s="15">
        <v>0</v>
      </c>
      <c r="K22" s="15">
        <v>8</v>
      </c>
      <c r="L22" s="15">
        <v>1</v>
      </c>
      <c r="M22" s="15">
        <v>0</v>
      </c>
      <c r="N22" s="22">
        <f t="shared" si="0"/>
        <v>10</v>
      </c>
      <c r="O22" s="16"/>
      <c r="P22" s="16"/>
      <c r="Q22" s="20">
        <f t="shared" si="1"/>
        <v>0</v>
      </c>
      <c r="R22" s="1">
        <f t="shared" si="2"/>
        <v>10</v>
      </c>
      <c r="S22" s="16">
        <v>15</v>
      </c>
      <c r="T22" s="16"/>
    </row>
    <row r="23" spans="1:20" s="17" customFormat="1" ht="15" customHeight="1">
      <c r="A23" s="13">
        <v>18</v>
      </c>
      <c r="B23" s="14">
        <v>309</v>
      </c>
      <c r="C23" s="4" t="s">
        <v>27</v>
      </c>
      <c r="D23" s="3" t="s">
        <v>28</v>
      </c>
      <c r="E23" s="3" t="s">
        <v>29</v>
      </c>
      <c r="F23" s="13">
        <v>9</v>
      </c>
      <c r="G23" s="4" t="s">
        <v>81</v>
      </c>
      <c r="H23" s="3" t="s">
        <v>77</v>
      </c>
      <c r="I23" s="15">
        <v>1</v>
      </c>
      <c r="J23" s="15">
        <v>0</v>
      </c>
      <c r="K23" s="15">
        <v>8</v>
      </c>
      <c r="L23" s="15">
        <v>0</v>
      </c>
      <c r="M23" s="15">
        <v>0</v>
      </c>
      <c r="N23" s="22">
        <f t="shared" si="0"/>
        <v>9</v>
      </c>
      <c r="O23" s="16"/>
      <c r="P23" s="16"/>
      <c r="Q23" s="20">
        <f t="shared" si="1"/>
        <v>0</v>
      </c>
      <c r="R23" s="1">
        <f t="shared" si="2"/>
        <v>9</v>
      </c>
      <c r="S23" s="16">
        <v>16</v>
      </c>
      <c r="T23" s="16"/>
    </row>
    <row r="24" spans="1:20" s="17" customFormat="1" ht="15" customHeight="1">
      <c r="A24" s="13">
        <v>19</v>
      </c>
      <c r="B24" s="14">
        <v>809</v>
      </c>
      <c r="C24" s="4" t="s">
        <v>39</v>
      </c>
      <c r="D24" s="3" t="s">
        <v>25</v>
      </c>
      <c r="E24" s="3" t="s">
        <v>29</v>
      </c>
      <c r="F24" s="13">
        <v>9</v>
      </c>
      <c r="G24" s="4" t="s">
        <v>76</v>
      </c>
      <c r="H24" s="3" t="s">
        <v>77</v>
      </c>
      <c r="I24" s="15">
        <v>1</v>
      </c>
      <c r="J24" s="15">
        <v>0</v>
      </c>
      <c r="K24" s="15">
        <v>2</v>
      </c>
      <c r="L24" s="15">
        <v>5</v>
      </c>
      <c r="M24" s="15">
        <v>0</v>
      </c>
      <c r="N24" s="22">
        <f t="shared" si="0"/>
        <v>8</v>
      </c>
      <c r="O24" s="16"/>
      <c r="P24" s="16"/>
      <c r="Q24" s="20">
        <f t="shared" si="1"/>
        <v>0</v>
      </c>
      <c r="R24" s="1">
        <f t="shared" si="2"/>
        <v>8</v>
      </c>
      <c r="S24" s="16">
        <v>17</v>
      </c>
      <c r="T24" s="16"/>
    </row>
    <row r="25" spans="1:20" s="17" customFormat="1" ht="15" customHeight="1">
      <c r="A25" s="13">
        <v>20</v>
      </c>
      <c r="B25" s="14">
        <v>1509</v>
      </c>
      <c r="C25" s="4" t="s">
        <v>52</v>
      </c>
      <c r="D25" s="3" t="s">
        <v>53</v>
      </c>
      <c r="E25" s="3" t="s">
        <v>54</v>
      </c>
      <c r="F25" s="13">
        <v>9</v>
      </c>
      <c r="G25" s="4" t="s">
        <v>87</v>
      </c>
      <c r="H25" s="3" t="s">
        <v>77</v>
      </c>
      <c r="I25" s="15">
        <v>0</v>
      </c>
      <c r="J25" s="15">
        <v>0</v>
      </c>
      <c r="K25" s="15">
        <v>4</v>
      </c>
      <c r="L25" s="15">
        <v>3</v>
      </c>
      <c r="M25" s="15">
        <v>0</v>
      </c>
      <c r="N25" s="22">
        <f t="shared" si="0"/>
        <v>7</v>
      </c>
      <c r="O25" s="16"/>
      <c r="P25" s="16"/>
      <c r="Q25" s="20">
        <f t="shared" si="1"/>
        <v>0</v>
      </c>
      <c r="R25" s="1">
        <f t="shared" si="2"/>
        <v>7</v>
      </c>
      <c r="S25" s="16">
        <v>18</v>
      </c>
      <c r="T25" s="16"/>
    </row>
    <row r="26" spans="1:20">
      <c r="A26" s="5"/>
      <c r="B26" s="5"/>
      <c r="F26" s="5"/>
      <c r="G26" s="5"/>
      <c r="H26" s="5"/>
      <c r="I26" s="5"/>
      <c r="J26" s="5"/>
      <c r="K26" s="5"/>
      <c r="L26" s="5"/>
      <c r="M26" s="5"/>
      <c r="N26" s="18"/>
      <c r="O26" s="5"/>
      <c r="P26" s="5"/>
      <c r="Q26" s="5"/>
      <c r="R26" s="5"/>
      <c r="S26" s="5"/>
      <c r="T26" s="5"/>
    </row>
    <row r="27" spans="1:20">
      <c r="A27" s="5"/>
      <c r="B27" s="5"/>
      <c r="F27" s="5"/>
      <c r="G27" s="5"/>
      <c r="H27" s="5"/>
      <c r="I27" s="5"/>
      <c r="J27" s="5"/>
      <c r="K27" s="5"/>
      <c r="L27" s="5"/>
      <c r="M27" s="5"/>
      <c r="N27" s="18"/>
      <c r="O27" s="5"/>
      <c r="P27" s="5"/>
      <c r="Q27" s="5"/>
      <c r="R27" s="5"/>
      <c r="S27" s="5"/>
      <c r="T27" s="5"/>
    </row>
    <row r="28" spans="1:20">
      <c r="A28" s="5"/>
      <c r="B28" s="5"/>
      <c r="C28" s="5" t="s">
        <v>20</v>
      </c>
      <c r="F28" s="5"/>
      <c r="G28" s="5"/>
      <c r="H28" s="5"/>
      <c r="I28" s="5"/>
      <c r="J28" s="5"/>
      <c r="K28" s="5"/>
      <c r="L28" s="5"/>
      <c r="M28" s="5"/>
      <c r="N28" s="18"/>
      <c r="O28" s="5"/>
      <c r="P28" s="5"/>
      <c r="Q28" s="5"/>
      <c r="R28" s="5"/>
      <c r="S28" s="5"/>
      <c r="T28" s="5"/>
    </row>
    <row r="29" spans="1:20">
      <c r="A29" s="5"/>
      <c r="B29" s="5"/>
      <c r="C29" s="5" t="s">
        <v>19</v>
      </c>
      <c r="D29" s="5" t="s">
        <v>165</v>
      </c>
      <c r="F29" s="5"/>
      <c r="G29" s="5"/>
      <c r="H29" s="5"/>
      <c r="I29" s="5"/>
      <c r="J29" s="5"/>
      <c r="K29" s="5"/>
      <c r="L29" s="5"/>
      <c r="M29" s="5"/>
      <c r="N29" s="18"/>
      <c r="O29" s="5"/>
      <c r="P29" s="5"/>
      <c r="Q29" s="5"/>
      <c r="R29" s="5"/>
      <c r="S29" s="5"/>
      <c r="T29" s="5"/>
    </row>
    <row r="30" spans="1:20">
      <c r="A30" s="5"/>
      <c r="B30" s="5"/>
      <c r="D30" s="5" t="s">
        <v>166</v>
      </c>
      <c r="F30" s="5"/>
      <c r="G30" s="5"/>
      <c r="H30" s="5"/>
      <c r="I30" s="5"/>
      <c r="J30" s="5"/>
      <c r="K30" s="5"/>
      <c r="L30" s="5"/>
      <c r="M30" s="5"/>
      <c r="N30" s="18"/>
      <c r="O30" s="5"/>
      <c r="P30" s="5"/>
      <c r="Q30" s="5"/>
      <c r="R30" s="5"/>
      <c r="S30" s="5"/>
      <c r="T30" s="5"/>
    </row>
    <row r="31" spans="1:20">
      <c r="A31" s="5"/>
      <c r="B31" s="5"/>
      <c r="D31" s="5" t="s">
        <v>167</v>
      </c>
      <c r="F31" s="5"/>
      <c r="G31" s="5"/>
      <c r="H31" s="5"/>
      <c r="I31" s="5"/>
      <c r="J31" s="5"/>
      <c r="K31" s="5"/>
      <c r="L31" s="5"/>
      <c r="M31" s="5"/>
      <c r="N31" s="18"/>
      <c r="O31" s="5"/>
      <c r="P31" s="5"/>
      <c r="Q31" s="5"/>
      <c r="R31" s="5"/>
      <c r="S31" s="5"/>
      <c r="T31" s="5"/>
    </row>
    <row r="32" spans="1:20">
      <c r="A32" s="5"/>
      <c r="B32" s="5"/>
      <c r="F32" s="5"/>
      <c r="G32" s="5"/>
      <c r="H32" s="5"/>
      <c r="I32" s="5"/>
      <c r="J32" s="5"/>
      <c r="K32" s="5"/>
      <c r="L32" s="5"/>
      <c r="M32" s="5"/>
      <c r="N32" s="18"/>
      <c r="O32" s="5"/>
      <c r="P32" s="5"/>
      <c r="Q32" s="5"/>
      <c r="R32" s="5"/>
      <c r="S32" s="5"/>
      <c r="T32" s="5"/>
    </row>
    <row r="33" spans="1:20">
      <c r="A33" s="5"/>
      <c r="B33" s="5"/>
      <c r="F33" s="5"/>
      <c r="G33" s="5"/>
      <c r="H33" s="5"/>
      <c r="I33" s="5"/>
      <c r="J33" s="5"/>
      <c r="K33" s="5"/>
      <c r="L33" s="5"/>
      <c r="M33" s="5"/>
      <c r="N33" s="18"/>
      <c r="O33" s="5"/>
      <c r="P33" s="5"/>
      <c r="Q33" s="5"/>
      <c r="R33" s="5"/>
      <c r="S33" s="5"/>
      <c r="T33" s="5"/>
    </row>
    <row r="34" spans="1:20">
      <c r="A34" s="5"/>
      <c r="B34" s="5"/>
      <c r="F34" s="5"/>
      <c r="G34" s="5"/>
      <c r="H34" s="5"/>
      <c r="I34" s="5"/>
      <c r="J34" s="5"/>
      <c r="K34" s="5"/>
      <c r="L34" s="5"/>
      <c r="M34" s="5"/>
      <c r="N34" s="18"/>
      <c r="O34" s="5"/>
      <c r="P34" s="5"/>
      <c r="Q34" s="5"/>
      <c r="R34" s="5"/>
      <c r="S34" s="5"/>
      <c r="T34" s="5"/>
    </row>
    <row r="35" spans="1:20">
      <c r="A35" s="5"/>
      <c r="B35" s="5"/>
      <c r="F35" s="5"/>
      <c r="G35" s="5"/>
      <c r="H35" s="5"/>
      <c r="I35" s="5"/>
      <c r="J35" s="5"/>
      <c r="K35" s="5"/>
      <c r="L35" s="5"/>
      <c r="M35" s="5"/>
      <c r="N35" s="18"/>
      <c r="O35" s="5"/>
      <c r="P35" s="5"/>
      <c r="Q35" s="5"/>
      <c r="R35" s="5"/>
      <c r="S35" s="5"/>
      <c r="T35" s="5"/>
    </row>
    <row r="36" spans="1:20">
      <c r="A36" s="5"/>
      <c r="B36" s="5"/>
      <c r="F36" s="5"/>
      <c r="G36" s="5"/>
      <c r="H36" s="5"/>
      <c r="I36" s="5"/>
      <c r="J36" s="5"/>
      <c r="K36" s="5"/>
      <c r="L36" s="5"/>
      <c r="M36" s="5"/>
      <c r="N36" s="18"/>
      <c r="O36" s="5"/>
      <c r="P36" s="5"/>
      <c r="Q36" s="5"/>
      <c r="R36" s="5"/>
      <c r="S36" s="5"/>
      <c r="T36" s="5"/>
    </row>
    <row r="37" spans="1:20">
      <c r="A37" s="5"/>
      <c r="B37" s="5"/>
      <c r="F37" s="5"/>
      <c r="G37" s="5"/>
      <c r="H37" s="5"/>
      <c r="I37" s="5"/>
      <c r="J37" s="5"/>
      <c r="K37" s="5"/>
      <c r="L37" s="5"/>
      <c r="M37" s="5"/>
      <c r="N37" s="18"/>
      <c r="O37" s="5"/>
      <c r="P37" s="5"/>
      <c r="Q37" s="5"/>
      <c r="R37" s="5"/>
      <c r="S37" s="5"/>
      <c r="T37" s="5"/>
    </row>
    <row r="38" spans="1:20">
      <c r="A38" s="5"/>
      <c r="B38" s="5"/>
      <c r="F38" s="5"/>
      <c r="G38" s="5"/>
      <c r="H38" s="5"/>
      <c r="I38" s="5"/>
      <c r="J38" s="5"/>
      <c r="K38" s="5"/>
      <c r="L38" s="5"/>
      <c r="M38" s="5"/>
      <c r="N38" s="18"/>
      <c r="O38" s="5"/>
      <c r="P38" s="5"/>
      <c r="Q38" s="5"/>
      <c r="R38" s="5"/>
      <c r="S38" s="5"/>
      <c r="T38" s="5"/>
    </row>
    <row r="39" spans="1:20">
      <c r="A39" s="5"/>
      <c r="B39" s="5"/>
      <c r="F39" s="5"/>
      <c r="G39" s="5"/>
      <c r="H39" s="5"/>
      <c r="I39" s="5"/>
      <c r="J39" s="5"/>
      <c r="K39" s="5"/>
      <c r="L39" s="5"/>
      <c r="M39" s="5"/>
      <c r="N39" s="18"/>
      <c r="O39" s="5"/>
      <c r="P39" s="5"/>
      <c r="Q39" s="5"/>
      <c r="R39" s="5"/>
      <c r="S39" s="5"/>
      <c r="T39" s="5"/>
    </row>
    <row r="40" spans="1:20">
      <c r="A40" s="5"/>
      <c r="B40" s="5"/>
      <c r="F40" s="5"/>
      <c r="G40" s="5"/>
      <c r="H40" s="5"/>
      <c r="I40" s="5"/>
      <c r="J40" s="5"/>
      <c r="K40" s="5"/>
      <c r="L40" s="5"/>
      <c r="M40" s="5"/>
      <c r="N40" s="18"/>
      <c r="O40" s="5"/>
      <c r="P40" s="5"/>
      <c r="Q40" s="5"/>
      <c r="R40" s="5"/>
      <c r="S40" s="5"/>
      <c r="T40" s="5"/>
    </row>
    <row r="41" spans="1:20">
      <c r="A41" s="5"/>
      <c r="B41" s="5"/>
      <c r="F41" s="5"/>
      <c r="G41" s="5"/>
      <c r="H41" s="5"/>
      <c r="I41" s="5"/>
      <c r="J41" s="5"/>
      <c r="K41" s="5"/>
      <c r="L41" s="5"/>
      <c r="M41" s="5"/>
      <c r="N41" s="18"/>
      <c r="O41" s="5"/>
      <c r="P41" s="5"/>
      <c r="Q41" s="5"/>
      <c r="R41" s="5"/>
      <c r="S41" s="5"/>
      <c r="T41" s="5"/>
    </row>
    <row r="42" spans="1:20">
      <c r="A42" s="5"/>
      <c r="B42" s="5"/>
      <c r="F42" s="5"/>
      <c r="G42" s="5"/>
      <c r="H42" s="5"/>
      <c r="I42" s="5"/>
      <c r="J42" s="5"/>
      <c r="K42" s="5"/>
      <c r="L42" s="5"/>
      <c r="M42" s="5"/>
      <c r="N42" s="18"/>
      <c r="O42" s="5"/>
      <c r="P42" s="5"/>
      <c r="Q42" s="5"/>
      <c r="R42" s="5"/>
      <c r="S42" s="5"/>
      <c r="T42" s="5"/>
    </row>
    <row r="43" spans="1:20">
      <c r="A43" s="5"/>
      <c r="B43" s="5"/>
      <c r="F43" s="5"/>
      <c r="G43" s="5"/>
      <c r="H43" s="5"/>
      <c r="I43" s="5"/>
      <c r="J43" s="5"/>
      <c r="K43" s="5"/>
      <c r="L43" s="5"/>
      <c r="M43" s="5"/>
      <c r="N43" s="18"/>
      <c r="O43" s="5"/>
      <c r="P43" s="5"/>
      <c r="Q43" s="5"/>
      <c r="R43" s="5"/>
      <c r="S43" s="5"/>
      <c r="T43" s="5"/>
    </row>
    <row r="44" spans="1:20">
      <c r="A44" s="5"/>
      <c r="B44" s="5"/>
      <c r="F44" s="5"/>
      <c r="G44" s="5"/>
      <c r="H44" s="5"/>
      <c r="I44" s="5"/>
      <c r="J44" s="5"/>
      <c r="K44" s="5"/>
      <c r="L44" s="5"/>
      <c r="M44" s="5"/>
      <c r="N44" s="18"/>
      <c r="O44" s="5"/>
      <c r="P44" s="5"/>
      <c r="Q44" s="5"/>
      <c r="R44" s="5"/>
      <c r="S44" s="5"/>
      <c r="T44" s="5"/>
    </row>
    <row r="45" spans="1:20">
      <c r="A45" s="5"/>
      <c r="B45" s="5"/>
      <c r="F45" s="5"/>
      <c r="G45" s="5"/>
      <c r="H45" s="5"/>
      <c r="I45" s="5"/>
      <c r="J45" s="5"/>
      <c r="K45" s="5"/>
      <c r="L45" s="5"/>
      <c r="M45" s="5"/>
      <c r="N45" s="18"/>
      <c r="O45" s="5"/>
      <c r="P45" s="5"/>
      <c r="Q45" s="5"/>
      <c r="R45" s="5"/>
      <c r="S45" s="5"/>
      <c r="T45" s="5"/>
    </row>
    <row r="46" spans="1:20">
      <c r="A46" s="5"/>
      <c r="B46" s="5"/>
      <c r="F46" s="5"/>
      <c r="G46" s="5"/>
      <c r="H46" s="5"/>
      <c r="I46" s="5"/>
      <c r="J46" s="5"/>
      <c r="K46" s="5"/>
      <c r="L46" s="5"/>
      <c r="M46" s="5"/>
      <c r="N46" s="18"/>
      <c r="O46" s="5"/>
      <c r="P46" s="5"/>
      <c r="Q46" s="5"/>
      <c r="R46" s="5"/>
      <c r="S46" s="5"/>
      <c r="T46" s="5"/>
    </row>
    <row r="47" spans="1:20">
      <c r="A47" s="5"/>
      <c r="B47" s="5"/>
      <c r="F47" s="5"/>
      <c r="G47" s="5"/>
      <c r="H47" s="5"/>
      <c r="I47" s="5"/>
      <c r="J47" s="5"/>
      <c r="K47" s="5"/>
      <c r="L47" s="5"/>
      <c r="M47" s="5"/>
      <c r="N47" s="18"/>
      <c r="O47" s="5"/>
      <c r="P47" s="5"/>
      <c r="Q47" s="5"/>
      <c r="R47" s="5"/>
      <c r="S47" s="5"/>
      <c r="T47" s="5"/>
    </row>
    <row r="48" spans="1:20">
      <c r="A48" s="5"/>
      <c r="B48" s="5"/>
      <c r="F48" s="5"/>
      <c r="G48" s="5"/>
      <c r="H48" s="5"/>
      <c r="I48" s="5"/>
      <c r="J48" s="5"/>
      <c r="K48" s="5"/>
      <c r="L48" s="5"/>
      <c r="M48" s="5"/>
      <c r="N48" s="18"/>
      <c r="O48" s="5"/>
      <c r="P48" s="5"/>
      <c r="Q48" s="5"/>
      <c r="R48" s="5"/>
      <c r="S48" s="5"/>
      <c r="T48" s="5"/>
    </row>
    <row r="49" spans="1:20">
      <c r="A49" s="5"/>
      <c r="B49" s="5"/>
      <c r="F49" s="5"/>
      <c r="G49" s="5"/>
      <c r="H49" s="5"/>
      <c r="I49" s="5"/>
      <c r="J49" s="5"/>
      <c r="K49" s="5"/>
      <c r="L49" s="5"/>
      <c r="M49" s="5"/>
      <c r="N49" s="18"/>
      <c r="O49" s="5"/>
      <c r="P49" s="5"/>
      <c r="Q49" s="5"/>
      <c r="R49" s="5"/>
      <c r="S49" s="5"/>
      <c r="T49" s="5"/>
    </row>
    <row r="50" spans="1:20">
      <c r="A50" s="5"/>
      <c r="B50" s="5"/>
      <c r="F50" s="5"/>
      <c r="G50" s="5"/>
      <c r="H50" s="5"/>
      <c r="I50" s="5"/>
      <c r="J50" s="5"/>
      <c r="K50" s="5"/>
      <c r="L50" s="5"/>
      <c r="M50" s="5"/>
      <c r="N50" s="18"/>
      <c r="O50" s="5"/>
      <c r="P50" s="5"/>
      <c r="Q50" s="5"/>
      <c r="R50" s="5"/>
      <c r="S50" s="5"/>
      <c r="T50" s="5"/>
    </row>
    <row r="51" spans="1:20">
      <c r="A51" s="5"/>
      <c r="B51" s="5"/>
      <c r="F51" s="5"/>
      <c r="G51" s="5"/>
      <c r="H51" s="5"/>
      <c r="I51" s="5"/>
      <c r="J51" s="5"/>
      <c r="K51" s="5"/>
      <c r="L51" s="5"/>
      <c r="M51" s="5"/>
      <c r="N51" s="18"/>
      <c r="O51" s="5"/>
      <c r="P51" s="5"/>
      <c r="Q51" s="5"/>
      <c r="R51" s="5"/>
      <c r="S51" s="5"/>
      <c r="T51" s="5"/>
    </row>
    <row r="52" spans="1:20">
      <c r="A52" s="5"/>
      <c r="B52" s="5"/>
      <c r="F52" s="5"/>
      <c r="G52" s="5"/>
      <c r="H52" s="5"/>
      <c r="I52" s="5"/>
      <c r="J52" s="5"/>
      <c r="K52" s="5"/>
      <c r="L52" s="5"/>
      <c r="M52" s="5"/>
      <c r="N52" s="18"/>
      <c r="O52" s="5"/>
      <c r="P52" s="5"/>
      <c r="Q52" s="5"/>
      <c r="R52" s="5"/>
      <c r="S52" s="5"/>
      <c r="T52" s="5"/>
    </row>
    <row r="53" spans="1:20">
      <c r="A53" s="5"/>
      <c r="B53" s="5"/>
      <c r="F53" s="5"/>
      <c r="G53" s="5"/>
      <c r="H53" s="5"/>
      <c r="I53" s="5"/>
      <c r="J53" s="5"/>
      <c r="K53" s="5"/>
      <c r="L53" s="5"/>
      <c r="M53" s="5"/>
      <c r="N53" s="18"/>
      <c r="O53" s="5"/>
      <c r="P53" s="5"/>
      <c r="Q53" s="5"/>
      <c r="R53" s="5"/>
      <c r="S53" s="5"/>
      <c r="T53" s="5"/>
    </row>
    <row r="54" spans="1:20">
      <c r="A54" s="5"/>
      <c r="B54" s="5"/>
      <c r="F54" s="5"/>
      <c r="G54" s="5"/>
      <c r="H54" s="5"/>
      <c r="I54" s="5"/>
      <c r="J54" s="5"/>
      <c r="K54" s="5"/>
      <c r="L54" s="5"/>
      <c r="M54" s="5"/>
      <c r="N54" s="18"/>
      <c r="O54" s="5"/>
      <c r="P54" s="5"/>
      <c r="Q54" s="5"/>
      <c r="R54" s="5"/>
      <c r="S54" s="5"/>
      <c r="T54" s="5"/>
    </row>
    <row r="55" spans="1:20">
      <c r="A55" s="5"/>
      <c r="B55" s="5"/>
      <c r="F55" s="5"/>
      <c r="G55" s="5"/>
      <c r="H55" s="5"/>
      <c r="I55" s="5"/>
      <c r="J55" s="5"/>
      <c r="K55" s="5"/>
      <c r="L55" s="5"/>
      <c r="M55" s="5"/>
      <c r="N55" s="18"/>
      <c r="O55" s="5"/>
      <c r="P55" s="5"/>
      <c r="Q55" s="5"/>
      <c r="R55" s="5"/>
      <c r="S55" s="5"/>
      <c r="T55" s="5"/>
    </row>
  </sheetData>
  <autoFilter ref="A5:T25">
    <sortState ref="A6:T25">
      <sortCondition descending="1" ref="R6:R25"/>
      <sortCondition ref="C6:C25"/>
    </sortState>
  </autoFilter>
  <sortState ref="A6:R25">
    <sortCondition descending="1" ref="R6:R25"/>
    <sortCondition ref="C6:C25"/>
  </sortState>
  <mergeCells count="2">
    <mergeCell ref="A1:T1"/>
    <mergeCell ref="A3:E3"/>
  </mergeCells>
  <printOptions horizontalCentered="1" verticalCentered="1"/>
  <pageMargins left="0.31496062992125984" right="0.15748031496062992" top="0.39370078740157483" bottom="0.3937007874015748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Normal="100" workbookViewId="0">
      <selection activeCell="T10" sqref="T6:T10"/>
    </sheetView>
  </sheetViews>
  <sheetFormatPr defaultColWidth="9.140625" defaultRowHeight="15"/>
  <cols>
    <col min="1" max="1" width="5.42578125" style="18" customWidth="1"/>
    <col min="2" max="2" width="6.5703125" style="18" hidden="1" customWidth="1"/>
    <col min="3" max="3" width="13.42578125" style="5" customWidth="1"/>
    <col min="4" max="4" width="14" style="5" customWidth="1"/>
    <col min="5" max="5" width="17.5703125" style="5" customWidth="1"/>
    <col min="6" max="6" width="7" style="19" customWidth="1"/>
    <col min="7" max="7" width="24" style="19" customWidth="1"/>
    <col min="8" max="8" width="10.42578125" style="19" customWidth="1"/>
    <col min="9" max="13" width="4.85546875" style="19" customWidth="1"/>
    <col min="14" max="14" width="5.5703125" style="23" customWidth="1"/>
    <col min="15" max="16" width="4.85546875" style="19" customWidth="1"/>
    <col min="17" max="17" width="5.5703125" style="19" customWidth="1"/>
    <col min="18" max="18" width="6.85546875" style="19" customWidth="1"/>
    <col min="19" max="19" width="5.85546875" style="19" customWidth="1"/>
    <col min="20" max="20" width="12.5703125" style="19" customWidth="1"/>
    <col min="21" max="16384" width="9.140625" style="5"/>
  </cols>
  <sheetData>
    <row r="1" spans="1:20" ht="20.100000000000001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9.9499999999999993" customHeight="1">
      <c r="A2" s="6"/>
      <c r="B2" s="6"/>
      <c r="C2" s="7"/>
      <c r="D2" s="7"/>
      <c r="E2" s="7"/>
      <c r="F2" s="8"/>
      <c r="G2" s="8" t="s">
        <v>0</v>
      </c>
      <c r="H2" s="8"/>
      <c r="I2" s="8"/>
      <c r="J2" s="8"/>
      <c r="K2" s="8"/>
      <c r="L2" s="8"/>
      <c r="M2" s="8"/>
      <c r="N2" s="21"/>
      <c r="O2" s="8"/>
      <c r="P2" s="8"/>
      <c r="Q2" s="8"/>
      <c r="R2" s="8"/>
      <c r="S2" s="8"/>
      <c r="T2" s="8"/>
    </row>
    <row r="3" spans="1:20" ht="20.100000000000001" customHeight="1">
      <c r="A3" s="25" t="s">
        <v>15</v>
      </c>
      <c r="B3" s="25"/>
      <c r="C3" s="25"/>
      <c r="D3" s="25"/>
      <c r="E3" s="25"/>
      <c r="F3" s="8"/>
      <c r="G3" s="8"/>
      <c r="H3" s="8"/>
      <c r="I3" s="8"/>
      <c r="J3" s="8"/>
      <c r="K3" s="8"/>
      <c r="L3" s="8"/>
      <c r="M3" s="8"/>
      <c r="N3" s="21"/>
      <c r="O3" s="8"/>
      <c r="P3" s="8"/>
      <c r="Q3" s="8"/>
      <c r="R3" s="8"/>
      <c r="S3" s="8"/>
      <c r="T3" s="8"/>
    </row>
    <row r="4" spans="1:20" ht="9.9499999999999993" customHeight="1">
      <c r="A4" s="6"/>
      <c r="B4" s="6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21"/>
      <c r="O4" s="8"/>
      <c r="P4" s="8"/>
      <c r="Q4" s="8"/>
      <c r="R4" s="8"/>
      <c r="S4" s="8"/>
      <c r="T4" s="8"/>
    </row>
    <row r="5" spans="1:20" s="12" customFormat="1" ht="30" customHeight="1">
      <c r="A5" s="9" t="s">
        <v>1</v>
      </c>
      <c r="B5" s="9" t="s">
        <v>8</v>
      </c>
      <c r="C5" s="9" t="s">
        <v>2</v>
      </c>
      <c r="D5" s="9" t="s">
        <v>3</v>
      </c>
      <c r="E5" s="9" t="s">
        <v>4</v>
      </c>
      <c r="F5" s="10" t="s">
        <v>5</v>
      </c>
      <c r="G5" s="10" t="s">
        <v>6</v>
      </c>
      <c r="H5" s="11" t="s">
        <v>7</v>
      </c>
      <c r="I5" s="11">
        <v>1</v>
      </c>
      <c r="J5" s="11">
        <v>2</v>
      </c>
      <c r="K5" s="11">
        <v>3</v>
      </c>
      <c r="L5" s="11">
        <v>4</v>
      </c>
      <c r="M5" s="11">
        <v>5</v>
      </c>
      <c r="N5" s="10" t="s">
        <v>9</v>
      </c>
      <c r="O5" s="10">
        <v>1</v>
      </c>
      <c r="P5" s="10">
        <v>2</v>
      </c>
      <c r="Q5" s="11" t="s">
        <v>10</v>
      </c>
      <c r="R5" s="11" t="s">
        <v>11</v>
      </c>
      <c r="S5" s="11" t="s">
        <v>12</v>
      </c>
      <c r="T5" s="11" t="s">
        <v>13</v>
      </c>
    </row>
    <row r="6" spans="1:20" s="17" customFormat="1" ht="15" customHeight="1">
      <c r="A6" s="13">
        <v>1</v>
      </c>
      <c r="B6" s="14">
        <v>2610</v>
      </c>
      <c r="C6" s="3" t="s">
        <v>99</v>
      </c>
      <c r="D6" s="3" t="s">
        <v>43</v>
      </c>
      <c r="E6" s="3" t="s">
        <v>67</v>
      </c>
      <c r="F6" s="13">
        <v>10</v>
      </c>
      <c r="G6" s="3" t="s">
        <v>84</v>
      </c>
      <c r="H6" s="3"/>
      <c r="I6" s="15">
        <v>3</v>
      </c>
      <c r="J6" s="15">
        <v>10</v>
      </c>
      <c r="K6" s="15">
        <v>10</v>
      </c>
      <c r="L6" s="15">
        <v>9</v>
      </c>
      <c r="M6" s="15">
        <v>4</v>
      </c>
      <c r="N6" s="22">
        <f t="shared" ref="N6:N24" si="0">SUM(I6:M6)</f>
        <v>36</v>
      </c>
      <c r="O6" s="16">
        <v>9</v>
      </c>
      <c r="P6" s="16">
        <v>9</v>
      </c>
      <c r="Q6" s="20">
        <f t="shared" ref="Q6:Q24" si="1">ROUND(P6+O6,0)</f>
        <v>18</v>
      </c>
      <c r="R6" s="1">
        <f t="shared" ref="R6:R24" si="2">Q6+N6</f>
        <v>54</v>
      </c>
      <c r="S6" s="16">
        <v>1</v>
      </c>
      <c r="T6" s="1"/>
    </row>
    <row r="7" spans="1:20" s="17" customFormat="1" ht="15" customHeight="1">
      <c r="A7" s="13">
        <v>2</v>
      </c>
      <c r="B7" s="14">
        <v>4010</v>
      </c>
      <c r="C7" s="3" t="s">
        <v>119</v>
      </c>
      <c r="D7" s="3" t="s">
        <v>33</v>
      </c>
      <c r="E7" s="3" t="s">
        <v>67</v>
      </c>
      <c r="F7" s="13">
        <v>10</v>
      </c>
      <c r="G7" s="3" t="s">
        <v>126</v>
      </c>
      <c r="H7" s="3" t="s">
        <v>127</v>
      </c>
      <c r="I7" s="15">
        <v>8</v>
      </c>
      <c r="J7" s="15">
        <v>9</v>
      </c>
      <c r="K7" s="15">
        <v>10</v>
      </c>
      <c r="L7" s="15">
        <v>10</v>
      </c>
      <c r="M7" s="15">
        <v>3</v>
      </c>
      <c r="N7" s="22">
        <f t="shared" si="0"/>
        <v>40</v>
      </c>
      <c r="O7" s="16">
        <v>4</v>
      </c>
      <c r="P7" s="16">
        <v>10</v>
      </c>
      <c r="Q7" s="20">
        <f t="shared" si="1"/>
        <v>14</v>
      </c>
      <c r="R7" s="1">
        <f t="shared" si="2"/>
        <v>54</v>
      </c>
      <c r="S7" s="16">
        <v>1</v>
      </c>
      <c r="T7" s="1"/>
    </row>
    <row r="8" spans="1:20" s="17" customFormat="1" ht="15" customHeight="1">
      <c r="A8" s="13">
        <v>3</v>
      </c>
      <c r="B8" s="14">
        <v>2710</v>
      </c>
      <c r="C8" s="3" t="s">
        <v>100</v>
      </c>
      <c r="D8" s="3" t="s">
        <v>101</v>
      </c>
      <c r="E8" s="3" t="s">
        <v>29</v>
      </c>
      <c r="F8" s="13">
        <v>10</v>
      </c>
      <c r="G8" s="4" t="s">
        <v>76</v>
      </c>
      <c r="H8" s="3" t="s">
        <v>77</v>
      </c>
      <c r="I8" s="15">
        <v>5</v>
      </c>
      <c r="J8" s="15">
        <v>8</v>
      </c>
      <c r="K8" s="15">
        <v>10</v>
      </c>
      <c r="L8" s="15">
        <v>9</v>
      </c>
      <c r="M8" s="15">
        <v>4</v>
      </c>
      <c r="N8" s="22">
        <f t="shared" si="0"/>
        <v>36</v>
      </c>
      <c r="O8" s="16">
        <v>4</v>
      </c>
      <c r="P8" s="16">
        <v>3</v>
      </c>
      <c r="Q8" s="20">
        <f t="shared" si="1"/>
        <v>7</v>
      </c>
      <c r="R8" s="1">
        <f t="shared" si="2"/>
        <v>43</v>
      </c>
      <c r="S8" s="16">
        <v>2</v>
      </c>
      <c r="T8" s="1"/>
    </row>
    <row r="9" spans="1:20" s="17" customFormat="1" ht="15" customHeight="1">
      <c r="A9" s="13">
        <v>4</v>
      </c>
      <c r="B9" s="14">
        <v>3810</v>
      </c>
      <c r="C9" s="3" t="s">
        <v>117</v>
      </c>
      <c r="D9" s="3" t="s">
        <v>36</v>
      </c>
      <c r="E9" s="3" t="s">
        <v>42</v>
      </c>
      <c r="F9" s="13">
        <v>10</v>
      </c>
      <c r="G9" s="3" t="s">
        <v>125</v>
      </c>
      <c r="H9" s="3" t="s">
        <v>77</v>
      </c>
      <c r="I9" s="15">
        <v>4</v>
      </c>
      <c r="J9" s="15">
        <v>1</v>
      </c>
      <c r="K9" s="15">
        <v>10</v>
      </c>
      <c r="L9" s="15">
        <v>7</v>
      </c>
      <c r="M9" s="15">
        <v>4</v>
      </c>
      <c r="N9" s="22">
        <f t="shared" si="0"/>
        <v>26</v>
      </c>
      <c r="O9" s="16">
        <v>2</v>
      </c>
      <c r="P9" s="16">
        <v>2</v>
      </c>
      <c r="Q9" s="20">
        <f t="shared" si="1"/>
        <v>4</v>
      </c>
      <c r="R9" s="1">
        <f t="shared" si="2"/>
        <v>30</v>
      </c>
      <c r="S9" s="16">
        <v>3</v>
      </c>
      <c r="T9" s="1"/>
    </row>
    <row r="10" spans="1:20" s="17" customFormat="1" ht="15" customHeight="1">
      <c r="A10" s="13">
        <v>5</v>
      </c>
      <c r="B10" s="14">
        <v>3710</v>
      </c>
      <c r="C10" s="2" t="s">
        <v>115</v>
      </c>
      <c r="D10" s="3" t="s">
        <v>116</v>
      </c>
      <c r="E10" s="3" t="s">
        <v>67</v>
      </c>
      <c r="F10" s="13">
        <v>10</v>
      </c>
      <c r="G10" s="2" t="s">
        <v>76</v>
      </c>
      <c r="H10" s="3" t="s">
        <v>77</v>
      </c>
      <c r="I10" s="15">
        <v>4</v>
      </c>
      <c r="J10" s="15">
        <v>2</v>
      </c>
      <c r="K10" s="15">
        <v>10</v>
      </c>
      <c r="L10" s="15">
        <v>1</v>
      </c>
      <c r="M10" s="15">
        <v>4</v>
      </c>
      <c r="N10" s="22">
        <f t="shared" si="0"/>
        <v>21</v>
      </c>
      <c r="O10" s="16">
        <v>4</v>
      </c>
      <c r="P10" s="16">
        <v>2</v>
      </c>
      <c r="Q10" s="20">
        <f t="shared" si="1"/>
        <v>6</v>
      </c>
      <c r="R10" s="1">
        <f t="shared" si="2"/>
        <v>27</v>
      </c>
      <c r="S10" s="16">
        <v>4</v>
      </c>
      <c r="T10" s="1"/>
    </row>
    <row r="11" spans="1:20" s="17" customFormat="1" ht="15" customHeight="1">
      <c r="A11" s="13">
        <v>6</v>
      </c>
      <c r="B11" s="14">
        <v>2410</v>
      </c>
      <c r="C11" s="2" t="s">
        <v>95</v>
      </c>
      <c r="D11" s="3" t="s">
        <v>96</v>
      </c>
      <c r="E11" s="3" t="s">
        <v>73</v>
      </c>
      <c r="F11" s="13">
        <v>10</v>
      </c>
      <c r="G11" s="2" t="s">
        <v>78</v>
      </c>
      <c r="H11" s="3" t="s">
        <v>90</v>
      </c>
      <c r="I11" s="15">
        <v>5</v>
      </c>
      <c r="J11" s="15">
        <v>1</v>
      </c>
      <c r="K11" s="15">
        <v>10</v>
      </c>
      <c r="L11" s="15">
        <v>0</v>
      </c>
      <c r="M11" s="15">
        <v>4</v>
      </c>
      <c r="N11" s="22">
        <f t="shared" si="0"/>
        <v>20</v>
      </c>
      <c r="O11" s="16">
        <v>5</v>
      </c>
      <c r="P11" s="16">
        <v>0</v>
      </c>
      <c r="Q11" s="20">
        <f t="shared" si="1"/>
        <v>5</v>
      </c>
      <c r="R11" s="1">
        <f t="shared" si="2"/>
        <v>25</v>
      </c>
      <c r="S11" s="16">
        <v>5</v>
      </c>
      <c r="T11" s="1"/>
    </row>
    <row r="12" spans="1:20" s="17" customFormat="1" ht="15" customHeight="1">
      <c r="A12" s="13">
        <v>7</v>
      </c>
      <c r="B12" s="14">
        <v>2910</v>
      </c>
      <c r="C12" s="2" t="s">
        <v>103</v>
      </c>
      <c r="D12" s="3" t="s">
        <v>96</v>
      </c>
      <c r="E12" s="3" t="s">
        <v>73</v>
      </c>
      <c r="F12" s="13">
        <v>10</v>
      </c>
      <c r="G12" s="2" t="s">
        <v>76</v>
      </c>
      <c r="H12" s="3" t="s">
        <v>77</v>
      </c>
      <c r="I12" s="15">
        <v>2</v>
      </c>
      <c r="J12" s="15">
        <v>2</v>
      </c>
      <c r="K12" s="15">
        <v>10</v>
      </c>
      <c r="L12" s="15">
        <v>0</v>
      </c>
      <c r="M12" s="15">
        <v>4</v>
      </c>
      <c r="N12" s="22">
        <f t="shared" si="0"/>
        <v>18</v>
      </c>
      <c r="O12" s="16">
        <v>5</v>
      </c>
      <c r="P12" s="16">
        <v>2</v>
      </c>
      <c r="Q12" s="20">
        <f t="shared" si="1"/>
        <v>7</v>
      </c>
      <c r="R12" s="1">
        <f t="shared" si="2"/>
        <v>25</v>
      </c>
      <c r="S12" s="16">
        <v>5</v>
      </c>
      <c r="T12" s="1"/>
    </row>
    <row r="13" spans="1:20" s="17" customFormat="1" ht="15" customHeight="1">
      <c r="A13" s="13">
        <v>8</v>
      </c>
      <c r="B13" s="14">
        <v>6310</v>
      </c>
      <c r="C13" s="2" t="s">
        <v>105</v>
      </c>
      <c r="D13" s="3" t="s">
        <v>106</v>
      </c>
      <c r="E13" s="3" t="s">
        <v>107</v>
      </c>
      <c r="F13" s="13">
        <v>10</v>
      </c>
      <c r="G13" s="2" t="s">
        <v>80</v>
      </c>
      <c r="H13" s="3" t="s">
        <v>77</v>
      </c>
      <c r="I13" s="15">
        <v>2</v>
      </c>
      <c r="J13" s="15">
        <v>2</v>
      </c>
      <c r="K13" s="15">
        <v>8</v>
      </c>
      <c r="L13" s="15">
        <v>4</v>
      </c>
      <c r="M13" s="15">
        <v>3</v>
      </c>
      <c r="N13" s="22">
        <f t="shared" si="0"/>
        <v>19</v>
      </c>
      <c r="O13" s="16">
        <v>4</v>
      </c>
      <c r="P13" s="16">
        <v>2</v>
      </c>
      <c r="Q13" s="20">
        <f t="shared" si="1"/>
        <v>6</v>
      </c>
      <c r="R13" s="1">
        <f t="shared" si="2"/>
        <v>25</v>
      </c>
      <c r="S13" s="16">
        <v>5</v>
      </c>
      <c r="T13" s="1"/>
    </row>
    <row r="14" spans="1:20" s="17" customFormat="1" ht="15" customHeight="1">
      <c r="A14" s="13">
        <v>9</v>
      </c>
      <c r="B14" s="14">
        <v>3010</v>
      </c>
      <c r="C14" s="2" t="s">
        <v>104</v>
      </c>
      <c r="D14" s="3" t="s">
        <v>58</v>
      </c>
      <c r="E14" s="3" t="s">
        <v>142</v>
      </c>
      <c r="F14" s="13">
        <v>10</v>
      </c>
      <c r="G14" s="2" t="s">
        <v>122</v>
      </c>
      <c r="H14" s="3" t="s">
        <v>77</v>
      </c>
      <c r="I14" s="15">
        <v>2</v>
      </c>
      <c r="J14" s="15">
        <v>0</v>
      </c>
      <c r="K14" s="15">
        <v>10</v>
      </c>
      <c r="L14" s="15">
        <v>1</v>
      </c>
      <c r="M14" s="15">
        <v>4</v>
      </c>
      <c r="N14" s="22">
        <f t="shared" si="0"/>
        <v>17</v>
      </c>
      <c r="O14" s="16">
        <v>4</v>
      </c>
      <c r="P14" s="16">
        <v>2</v>
      </c>
      <c r="Q14" s="20">
        <f t="shared" si="1"/>
        <v>6</v>
      </c>
      <c r="R14" s="1">
        <f t="shared" si="2"/>
        <v>23</v>
      </c>
      <c r="S14" s="16">
        <v>6</v>
      </c>
      <c r="T14" s="16"/>
    </row>
    <row r="15" spans="1:20" s="17" customFormat="1" ht="15" customHeight="1">
      <c r="A15" s="13">
        <v>10</v>
      </c>
      <c r="B15" s="14">
        <v>3510</v>
      </c>
      <c r="C15" s="2" t="s">
        <v>112</v>
      </c>
      <c r="D15" s="3" t="s">
        <v>43</v>
      </c>
      <c r="E15" s="3" t="s">
        <v>42</v>
      </c>
      <c r="F15" s="13">
        <v>10</v>
      </c>
      <c r="G15" s="2" t="s">
        <v>76</v>
      </c>
      <c r="H15" s="3" t="s">
        <v>77</v>
      </c>
      <c r="I15" s="15">
        <v>2</v>
      </c>
      <c r="J15" s="15">
        <v>2</v>
      </c>
      <c r="K15" s="15">
        <v>10</v>
      </c>
      <c r="L15" s="15">
        <v>1</v>
      </c>
      <c r="M15" s="15">
        <v>0</v>
      </c>
      <c r="N15" s="22">
        <f t="shared" si="0"/>
        <v>15</v>
      </c>
      <c r="O15" s="16">
        <v>4</v>
      </c>
      <c r="P15" s="16">
        <v>2</v>
      </c>
      <c r="Q15" s="20">
        <f t="shared" si="1"/>
        <v>6</v>
      </c>
      <c r="R15" s="1">
        <f t="shared" si="2"/>
        <v>21</v>
      </c>
      <c r="S15" s="16">
        <v>7</v>
      </c>
      <c r="T15" s="16"/>
    </row>
    <row r="16" spans="1:20" s="17" customFormat="1" ht="15" customHeight="1">
      <c r="A16" s="13">
        <v>11</v>
      </c>
      <c r="B16" s="14">
        <v>3310</v>
      </c>
      <c r="C16" s="3" t="s">
        <v>110</v>
      </c>
      <c r="D16" s="3" t="s">
        <v>111</v>
      </c>
      <c r="E16" s="3" t="s">
        <v>31</v>
      </c>
      <c r="F16" s="13">
        <v>10</v>
      </c>
      <c r="G16" s="3" t="s">
        <v>123</v>
      </c>
      <c r="H16" s="3" t="s">
        <v>124</v>
      </c>
      <c r="I16" s="15">
        <v>0</v>
      </c>
      <c r="J16" s="15">
        <v>1</v>
      </c>
      <c r="K16" s="15">
        <v>10</v>
      </c>
      <c r="L16" s="15">
        <v>1</v>
      </c>
      <c r="M16" s="15">
        <v>3</v>
      </c>
      <c r="N16" s="22">
        <f t="shared" si="0"/>
        <v>15</v>
      </c>
      <c r="O16" s="16">
        <v>3</v>
      </c>
      <c r="P16" s="16">
        <v>2</v>
      </c>
      <c r="Q16" s="20">
        <f t="shared" si="1"/>
        <v>5</v>
      </c>
      <c r="R16" s="1">
        <f t="shared" si="2"/>
        <v>20</v>
      </c>
      <c r="S16" s="16">
        <v>8</v>
      </c>
      <c r="T16" s="16"/>
    </row>
    <row r="17" spans="1:20" s="17" customFormat="1" ht="15" customHeight="1">
      <c r="A17" s="13">
        <v>12</v>
      </c>
      <c r="B17" s="14">
        <v>3910</v>
      </c>
      <c r="C17" s="4" t="s">
        <v>118</v>
      </c>
      <c r="D17" s="3" t="s">
        <v>33</v>
      </c>
      <c r="E17" s="3" t="s">
        <v>44</v>
      </c>
      <c r="F17" s="13">
        <v>10</v>
      </c>
      <c r="G17" s="4" t="s">
        <v>76</v>
      </c>
      <c r="H17" s="3" t="s">
        <v>77</v>
      </c>
      <c r="I17" s="15">
        <v>2</v>
      </c>
      <c r="J17" s="15">
        <v>4</v>
      </c>
      <c r="K17" s="15">
        <v>10</v>
      </c>
      <c r="L17" s="15">
        <v>1</v>
      </c>
      <c r="M17" s="15">
        <v>0</v>
      </c>
      <c r="N17" s="22">
        <f t="shared" si="0"/>
        <v>17</v>
      </c>
      <c r="O17" s="16">
        <v>1</v>
      </c>
      <c r="P17" s="16">
        <v>1</v>
      </c>
      <c r="Q17" s="20">
        <f t="shared" si="1"/>
        <v>2</v>
      </c>
      <c r="R17" s="1">
        <f t="shared" si="2"/>
        <v>19</v>
      </c>
      <c r="S17" s="16">
        <v>9</v>
      </c>
      <c r="T17" s="16"/>
    </row>
    <row r="18" spans="1:20" s="17" customFormat="1" ht="15" customHeight="1">
      <c r="A18" s="13">
        <v>13</v>
      </c>
      <c r="B18" s="14">
        <v>2310</v>
      </c>
      <c r="C18" s="4" t="s">
        <v>93</v>
      </c>
      <c r="D18" s="3" t="s">
        <v>94</v>
      </c>
      <c r="E18" s="3" t="s">
        <v>67</v>
      </c>
      <c r="F18" s="13">
        <v>10</v>
      </c>
      <c r="G18" s="4" t="s">
        <v>81</v>
      </c>
      <c r="H18" s="3" t="s">
        <v>82</v>
      </c>
      <c r="I18" s="15">
        <v>2</v>
      </c>
      <c r="J18" s="15">
        <v>0</v>
      </c>
      <c r="K18" s="15">
        <v>10</v>
      </c>
      <c r="L18" s="15">
        <v>0</v>
      </c>
      <c r="M18" s="15">
        <v>2</v>
      </c>
      <c r="N18" s="22">
        <f t="shared" si="0"/>
        <v>14</v>
      </c>
      <c r="O18" s="16"/>
      <c r="P18" s="16"/>
      <c r="Q18" s="20">
        <f t="shared" si="1"/>
        <v>0</v>
      </c>
      <c r="R18" s="1">
        <f t="shared" si="2"/>
        <v>14</v>
      </c>
      <c r="S18" s="16">
        <v>10</v>
      </c>
      <c r="T18" s="16"/>
    </row>
    <row r="19" spans="1:20" s="17" customFormat="1" ht="15" customHeight="1">
      <c r="A19" s="13">
        <v>14</v>
      </c>
      <c r="B19" s="14">
        <v>3210</v>
      </c>
      <c r="C19" s="4" t="s">
        <v>108</v>
      </c>
      <c r="D19" s="3" t="s">
        <v>109</v>
      </c>
      <c r="E19" s="3" t="s">
        <v>61</v>
      </c>
      <c r="F19" s="13">
        <v>10</v>
      </c>
      <c r="G19" s="4" t="s">
        <v>78</v>
      </c>
      <c r="H19" s="3" t="s">
        <v>77</v>
      </c>
      <c r="I19" s="15">
        <v>2</v>
      </c>
      <c r="J19" s="15">
        <v>1</v>
      </c>
      <c r="K19" s="15">
        <v>10</v>
      </c>
      <c r="L19" s="15">
        <v>1</v>
      </c>
      <c r="M19" s="15">
        <v>0</v>
      </c>
      <c r="N19" s="22">
        <f t="shared" si="0"/>
        <v>14</v>
      </c>
      <c r="O19" s="16"/>
      <c r="P19" s="16"/>
      <c r="Q19" s="20">
        <f t="shared" si="1"/>
        <v>0</v>
      </c>
      <c r="R19" s="1">
        <f t="shared" si="2"/>
        <v>14</v>
      </c>
      <c r="S19" s="16">
        <v>10</v>
      </c>
      <c r="T19" s="16"/>
    </row>
    <row r="20" spans="1:20" s="17" customFormat="1" ht="15" customHeight="1">
      <c r="A20" s="13">
        <v>15</v>
      </c>
      <c r="B20" s="14">
        <v>4110</v>
      </c>
      <c r="C20" s="2" t="s">
        <v>120</v>
      </c>
      <c r="D20" s="3" t="s">
        <v>116</v>
      </c>
      <c r="E20" s="3" t="s">
        <v>121</v>
      </c>
      <c r="F20" s="13">
        <v>10</v>
      </c>
      <c r="G20" s="2" t="s">
        <v>84</v>
      </c>
      <c r="H20" s="3"/>
      <c r="I20" s="15">
        <v>2</v>
      </c>
      <c r="J20" s="15">
        <v>0</v>
      </c>
      <c r="K20" s="15">
        <v>5</v>
      </c>
      <c r="L20" s="15">
        <v>0</v>
      </c>
      <c r="M20" s="15">
        <v>4</v>
      </c>
      <c r="N20" s="22">
        <f t="shared" si="0"/>
        <v>11</v>
      </c>
      <c r="O20" s="16"/>
      <c r="P20" s="16"/>
      <c r="Q20" s="20">
        <f t="shared" si="1"/>
        <v>0</v>
      </c>
      <c r="R20" s="1">
        <f t="shared" si="2"/>
        <v>11</v>
      </c>
      <c r="S20" s="16">
        <v>11</v>
      </c>
      <c r="T20" s="16"/>
    </row>
    <row r="21" spans="1:20" s="17" customFormat="1" ht="15" customHeight="1">
      <c r="A21" s="13">
        <v>16</v>
      </c>
      <c r="B21" s="14">
        <v>2510</v>
      </c>
      <c r="C21" s="4" t="s">
        <v>97</v>
      </c>
      <c r="D21" s="3" t="s">
        <v>98</v>
      </c>
      <c r="E21" s="3" t="s">
        <v>51</v>
      </c>
      <c r="F21" s="13">
        <v>10</v>
      </c>
      <c r="G21" s="4" t="s">
        <v>78</v>
      </c>
      <c r="H21" s="3" t="s">
        <v>90</v>
      </c>
      <c r="I21" s="15">
        <v>4</v>
      </c>
      <c r="J21" s="15">
        <v>0</v>
      </c>
      <c r="K21" s="15">
        <v>1</v>
      </c>
      <c r="L21" s="15">
        <v>0</v>
      </c>
      <c r="M21" s="15">
        <v>4</v>
      </c>
      <c r="N21" s="22">
        <f t="shared" si="0"/>
        <v>9</v>
      </c>
      <c r="O21" s="16"/>
      <c r="P21" s="16"/>
      <c r="Q21" s="20">
        <f t="shared" si="1"/>
        <v>0</v>
      </c>
      <c r="R21" s="1">
        <f t="shared" si="2"/>
        <v>9</v>
      </c>
      <c r="S21" s="16">
        <v>12</v>
      </c>
      <c r="T21" s="16"/>
    </row>
    <row r="22" spans="1:20" s="17" customFormat="1" ht="15" customHeight="1">
      <c r="A22" s="13">
        <v>17</v>
      </c>
      <c r="B22" s="14">
        <v>2810</v>
      </c>
      <c r="C22" s="4" t="s">
        <v>102</v>
      </c>
      <c r="D22" s="3" t="s">
        <v>43</v>
      </c>
      <c r="E22" s="3" t="s">
        <v>51</v>
      </c>
      <c r="F22" s="13">
        <v>10</v>
      </c>
      <c r="G22" s="4" t="s">
        <v>78</v>
      </c>
      <c r="H22" s="3" t="s">
        <v>77</v>
      </c>
      <c r="I22" s="15">
        <v>1</v>
      </c>
      <c r="J22" s="15">
        <v>1</v>
      </c>
      <c r="K22" s="15">
        <v>6</v>
      </c>
      <c r="L22" s="15">
        <v>1</v>
      </c>
      <c r="M22" s="15">
        <v>0</v>
      </c>
      <c r="N22" s="22">
        <f t="shared" si="0"/>
        <v>9</v>
      </c>
      <c r="O22" s="16"/>
      <c r="P22" s="16"/>
      <c r="Q22" s="20">
        <f t="shared" si="1"/>
        <v>0</v>
      </c>
      <c r="R22" s="1">
        <f t="shared" si="2"/>
        <v>9</v>
      </c>
      <c r="S22" s="16">
        <v>12</v>
      </c>
      <c r="T22" s="16"/>
    </row>
    <row r="23" spans="1:20" s="17" customFormat="1" ht="15" customHeight="1">
      <c r="A23" s="13">
        <v>18</v>
      </c>
      <c r="B23" s="14">
        <v>3610</v>
      </c>
      <c r="C23" s="4" t="s">
        <v>113</v>
      </c>
      <c r="D23" s="3" t="s">
        <v>109</v>
      </c>
      <c r="E23" s="3" t="s">
        <v>114</v>
      </c>
      <c r="F23" s="13">
        <v>10</v>
      </c>
      <c r="G23" s="4" t="s">
        <v>78</v>
      </c>
      <c r="H23" s="3" t="s">
        <v>77</v>
      </c>
      <c r="I23" s="15">
        <v>4</v>
      </c>
      <c r="J23" s="15">
        <v>0</v>
      </c>
      <c r="K23" s="15">
        <v>0</v>
      </c>
      <c r="L23" s="15">
        <v>0</v>
      </c>
      <c r="M23" s="15">
        <v>3</v>
      </c>
      <c r="N23" s="22">
        <f t="shared" si="0"/>
        <v>7</v>
      </c>
      <c r="O23" s="16"/>
      <c r="P23" s="16"/>
      <c r="Q23" s="20">
        <f t="shared" si="1"/>
        <v>0</v>
      </c>
      <c r="R23" s="1">
        <f t="shared" si="2"/>
        <v>7</v>
      </c>
      <c r="S23" s="16">
        <v>13</v>
      </c>
      <c r="T23" s="16"/>
    </row>
    <row r="24" spans="1:20" s="17" customFormat="1" ht="15" customHeight="1">
      <c r="A24" s="13">
        <v>19</v>
      </c>
      <c r="B24" s="14">
        <v>2210</v>
      </c>
      <c r="C24" s="4" t="s">
        <v>92</v>
      </c>
      <c r="D24" s="3" t="s">
        <v>22</v>
      </c>
      <c r="E24" s="3" t="s">
        <v>42</v>
      </c>
      <c r="F24" s="13">
        <v>10</v>
      </c>
      <c r="G24" s="4" t="s">
        <v>76</v>
      </c>
      <c r="H24" s="3" t="s">
        <v>90</v>
      </c>
      <c r="I24" s="15">
        <v>0</v>
      </c>
      <c r="J24" s="15">
        <v>0</v>
      </c>
      <c r="K24" s="15">
        <v>6</v>
      </c>
      <c r="L24" s="15">
        <v>0</v>
      </c>
      <c r="M24" s="15">
        <v>0</v>
      </c>
      <c r="N24" s="22">
        <f t="shared" si="0"/>
        <v>6</v>
      </c>
      <c r="O24" s="16"/>
      <c r="P24" s="16"/>
      <c r="Q24" s="20">
        <f t="shared" si="1"/>
        <v>0</v>
      </c>
      <c r="R24" s="1">
        <f t="shared" si="2"/>
        <v>6</v>
      </c>
      <c r="S24" s="16">
        <v>14</v>
      </c>
      <c r="T24" s="16"/>
    </row>
    <row r="25" spans="1:20">
      <c r="A25" s="5"/>
      <c r="B25" s="5"/>
      <c r="F25" s="5"/>
      <c r="G25" s="5"/>
      <c r="H25" s="5"/>
      <c r="I25" s="5"/>
      <c r="J25" s="5"/>
      <c r="K25" s="5"/>
      <c r="L25" s="5"/>
      <c r="M25" s="5"/>
      <c r="N25" s="18"/>
      <c r="O25" s="5"/>
      <c r="P25" s="5"/>
      <c r="Q25" s="5"/>
      <c r="R25" s="5"/>
      <c r="S25" s="5"/>
      <c r="T25" s="5"/>
    </row>
    <row r="26" spans="1:20">
      <c r="A26" s="5"/>
      <c r="B26" s="5"/>
      <c r="F26" s="5"/>
      <c r="G26" s="5"/>
      <c r="H26" s="5"/>
      <c r="I26" s="5"/>
      <c r="J26" s="5"/>
      <c r="K26" s="5"/>
      <c r="L26" s="5"/>
      <c r="M26" s="5"/>
      <c r="N26" s="18"/>
      <c r="O26" s="5"/>
      <c r="P26" s="5"/>
      <c r="Q26" s="5"/>
      <c r="R26" s="5"/>
      <c r="S26" s="5"/>
      <c r="T26" s="5"/>
    </row>
    <row r="27" spans="1:20">
      <c r="A27" s="5"/>
      <c r="B27" s="5"/>
      <c r="C27" s="5" t="s">
        <v>20</v>
      </c>
      <c r="F27" s="5"/>
      <c r="G27" s="5"/>
      <c r="H27" s="5"/>
      <c r="I27" s="5"/>
      <c r="J27" s="5"/>
      <c r="K27" s="5"/>
      <c r="L27" s="5"/>
      <c r="M27" s="5"/>
      <c r="N27" s="18"/>
      <c r="O27" s="5"/>
      <c r="P27" s="5"/>
      <c r="Q27" s="5"/>
      <c r="R27" s="5"/>
      <c r="S27" s="5"/>
      <c r="T27" s="5"/>
    </row>
    <row r="28" spans="1:20">
      <c r="A28" s="5"/>
      <c r="B28" s="5"/>
      <c r="C28" s="5" t="s">
        <v>19</v>
      </c>
      <c r="D28" s="5" t="s">
        <v>165</v>
      </c>
      <c r="F28" s="5"/>
      <c r="G28" s="5"/>
      <c r="H28" s="5"/>
      <c r="I28" s="5"/>
      <c r="J28" s="5"/>
      <c r="K28" s="5"/>
      <c r="L28" s="5"/>
      <c r="M28" s="5"/>
      <c r="N28" s="18"/>
      <c r="O28" s="5"/>
      <c r="P28" s="5"/>
      <c r="Q28" s="5"/>
      <c r="R28" s="5"/>
      <c r="S28" s="5"/>
      <c r="T28" s="5"/>
    </row>
    <row r="29" spans="1:20">
      <c r="A29" s="5"/>
      <c r="B29" s="5"/>
      <c r="D29" s="5" t="s">
        <v>166</v>
      </c>
      <c r="F29" s="5"/>
      <c r="G29" s="5"/>
      <c r="H29" s="5"/>
      <c r="I29" s="5"/>
      <c r="J29" s="5"/>
      <c r="K29" s="5"/>
      <c r="L29" s="5"/>
      <c r="M29" s="5"/>
      <c r="N29" s="18"/>
      <c r="O29" s="5"/>
      <c r="P29" s="5"/>
      <c r="Q29" s="5"/>
      <c r="R29" s="5"/>
      <c r="S29" s="5"/>
      <c r="T29" s="5"/>
    </row>
    <row r="30" spans="1:20">
      <c r="A30" s="5"/>
      <c r="B30" s="5"/>
      <c r="D30" s="5" t="s">
        <v>167</v>
      </c>
      <c r="F30" s="5"/>
      <c r="G30" s="5"/>
      <c r="H30" s="5"/>
      <c r="I30" s="5"/>
      <c r="J30" s="5"/>
      <c r="K30" s="5"/>
      <c r="L30" s="5"/>
      <c r="M30" s="5"/>
      <c r="N30" s="18"/>
      <c r="O30" s="5"/>
      <c r="P30" s="5"/>
      <c r="Q30" s="5"/>
      <c r="R30" s="5"/>
      <c r="S30" s="5"/>
      <c r="T30" s="5"/>
    </row>
    <row r="31" spans="1:20">
      <c r="A31" s="5"/>
      <c r="B31" s="5"/>
      <c r="F31" s="5"/>
      <c r="G31" s="5"/>
      <c r="H31" s="5"/>
      <c r="I31" s="5"/>
      <c r="J31" s="5"/>
      <c r="K31" s="5"/>
      <c r="L31" s="5"/>
      <c r="M31" s="5"/>
      <c r="N31" s="18"/>
      <c r="O31" s="5"/>
      <c r="P31" s="5"/>
      <c r="Q31" s="5"/>
      <c r="R31" s="5"/>
      <c r="S31" s="5"/>
      <c r="T31" s="5"/>
    </row>
    <row r="32" spans="1:20">
      <c r="A32" s="5"/>
      <c r="B32" s="5"/>
      <c r="F32" s="5"/>
      <c r="G32" s="5"/>
      <c r="H32" s="5"/>
      <c r="I32" s="5"/>
      <c r="J32" s="5"/>
      <c r="K32" s="5"/>
      <c r="L32" s="5"/>
      <c r="M32" s="5"/>
      <c r="N32" s="18"/>
      <c r="O32" s="5"/>
      <c r="P32" s="5"/>
      <c r="Q32" s="5"/>
      <c r="R32" s="5"/>
      <c r="S32" s="5"/>
      <c r="T32" s="5"/>
    </row>
    <row r="33" spans="1:20">
      <c r="A33" s="5"/>
      <c r="B33" s="5"/>
      <c r="F33" s="5"/>
      <c r="G33" s="5"/>
      <c r="H33" s="5"/>
      <c r="I33" s="5"/>
      <c r="J33" s="5"/>
      <c r="K33" s="5"/>
      <c r="L33" s="5"/>
      <c r="M33" s="5"/>
      <c r="N33" s="18"/>
      <c r="O33" s="5"/>
      <c r="P33" s="5"/>
      <c r="Q33" s="5"/>
      <c r="R33" s="5"/>
      <c r="S33" s="5"/>
      <c r="T33" s="5"/>
    </row>
    <row r="34" spans="1:20">
      <c r="A34" s="5"/>
      <c r="B34" s="5"/>
      <c r="F34" s="5"/>
      <c r="G34" s="5"/>
      <c r="H34" s="5"/>
      <c r="I34" s="5"/>
      <c r="J34" s="5"/>
      <c r="K34" s="5"/>
      <c r="L34" s="5"/>
      <c r="M34" s="5"/>
      <c r="N34" s="18"/>
      <c r="O34" s="5"/>
      <c r="P34" s="5"/>
      <c r="Q34" s="5"/>
      <c r="R34" s="5"/>
      <c r="S34" s="5"/>
      <c r="T34" s="5"/>
    </row>
    <row r="35" spans="1:20">
      <c r="A35" s="5"/>
      <c r="B35" s="5"/>
      <c r="F35" s="5"/>
      <c r="G35" s="5"/>
      <c r="H35" s="5"/>
      <c r="I35" s="5"/>
      <c r="J35" s="5"/>
      <c r="K35" s="5"/>
      <c r="L35" s="5"/>
      <c r="M35" s="5"/>
      <c r="N35" s="18"/>
      <c r="O35" s="5"/>
      <c r="P35" s="5"/>
      <c r="Q35" s="5"/>
      <c r="R35" s="5"/>
      <c r="S35" s="5"/>
      <c r="T35" s="5"/>
    </row>
    <row r="36" spans="1:20">
      <c r="A36" s="5"/>
      <c r="B36" s="5"/>
      <c r="F36" s="5"/>
      <c r="G36" s="5"/>
      <c r="H36" s="5"/>
      <c r="I36" s="5"/>
      <c r="J36" s="5"/>
      <c r="K36" s="5"/>
      <c r="L36" s="5"/>
      <c r="M36" s="5"/>
      <c r="N36" s="18"/>
      <c r="O36" s="5"/>
      <c r="P36" s="5"/>
      <c r="Q36" s="5"/>
      <c r="R36" s="5"/>
      <c r="S36" s="5"/>
      <c r="T36" s="5"/>
    </row>
    <row r="37" spans="1:20">
      <c r="A37" s="5"/>
      <c r="B37" s="5"/>
      <c r="F37" s="5"/>
      <c r="G37" s="5"/>
      <c r="H37" s="5"/>
      <c r="I37" s="5"/>
      <c r="J37" s="5"/>
      <c r="K37" s="5"/>
      <c r="L37" s="5"/>
      <c r="M37" s="5"/>
      <c r="N37" s="18"/>
      <c r="O37" s="5"/>
      <c r="P37" s="5"/>
      <c r="Q37" s="5"/>
      <c r="R37" s="5"/>
      <c r="S37" s="5"/>
      <c r="T37" s="5"/>
    </row>
    <row r="38" spans="1:20">
      <c r="A38" s="5"/>
      <c r="B38" s="5"/>
      <c r="F38" s="5"/>
      <c r="G38" s="5"/>
      <c r="H38" s="5"/>
      <c r="I38" s="5"/>
      <c r="J38" s="5"/>
      <c r="K38" s="5"/>
      <c r="L38" s="5"/>
      <c r="M38" s="5"/>
      <c r="N38" s="18"/>
      <c r="O38" s="5"/>
      <c r="P38" s="5"/>
      <c r="Q38" s="5"/>
      <c r="R38" s="5"/>
      <c r="S38" s="5"/>
      <c r="T38" s="5"/>
    </row>
    <row r="39" spans="1:20">
      <c r="A39" s="5"/>
      <c r="B39" s="5"/>
      <c r="F39" s="5"/>
      <c r="G39" s="5"/>
      <c r="H39" s="5"/>
      <c r="I39" s="5"/>
      <c r="J39" s="5"/>
      <c r="K39" s="5"/>
      <c r="L39" s="5"/>
      <c r="M39" s="5"/>
      <c r="N39" s="18"/>
      <c r="O39" s="5"/>
      <c r="P39" s="5"/>
      <c r="Q39" s="5"/>
      <c r="R39" s="5"/>
      <c r="S39" s="5"/>
      <c r="T39" s="5"/>
    </row>
    <row r="40" spans="1:20">
      <c r="A40" s="5"/>
      <c r="B40" s="5"/>
      <c r="F40" s="5"/>
      <c r="G40" s="5"/>
      <c r="H40" s="5"/>
      <c r="I40" s="5"/>
      <c r="J40" s="5"/>
      <c r="K40" s="5"/>
      <c r="L40" s="5"/>
      <c r="M40" s="5"/>
      <c r="N40" s="18"/>
      <c r="O40" s="5"/>
      <c r="P40" s="5"/>
      <c r="Q40" s="5"/>
      <c r="R40" s="5"/>
      <c r="S40" s="5"/>
      <c r="T40" s="5"/>
    </row>
    <row r="41" spans="1:20">
      <c r="A41" s="5"/>
      <c r="B41" s="5"/>
      <c r="F41" s="5"/>
      <c r="G41" s="5"/>
      <c r="H41" s="5"/>
      <c r="I41" s="5"/>
      <c r="J41" s="5"/>
      <c r="K41" s="5"/>
      <c r="L41" s="5"/>
      <c r="M41" s="5"/>
      <c r="N41" s="18"/>
      <c r="O41" s="5"/>
      <c r="P41" s="5"/>
      <c r="Q41" s="5"/>
      <c r="R41" s="5"/>
      <c r="S41" s="5"/>
      <c r="T41" s="5"/>
    </row>
    <row r="42" spans="1:20">
      <c r="A42" s="5"/>
      <c r="B42" s="5"/>
      <c r="F42" s="5"/>
      <c r="G42" s="5"/>
      <c r="H42" s="5"/>
      <c r="I42" s="5"/>
      <c r="J42" s="5"/>
      <c r="K42" s="5"/>
      <c r="L42" s="5"/>
      <c r="M42" s="5"/>
      <c r="N42" s="18"/>
      <c r="O42" s="5"/>
      <c r="P42" s="5"/>
      <c r="Q42" s="5"/>
      <c r="R42" s="5"/>
      <c r="S42" s="5"/>
      <c r="T42" s="5"/>
    </row>
    <row r="43" spans="1:20">
      <c r="A43" s="5"/>
      <c r="B43" s="5"/>
      <c r="F43" s="5"/>
      <c r="G43" s="5"/>
      <c r="H43" s="5"/>
      <c r="I43" s="5"/>
      <c r="J43" s="5"/>
      <c r="K43" s="5"/>
      <c r="L43" s="5"/>
      <c r="M43" s="5"/>
      <c r="N43" s="18"/>
      <c r="O43" s="5"/>
      <c r="P43" s="5"/>
      <c r="Q43" s="5"/>
      <c r="R43" s="5"/>
      <c r="S43" s="5"/>
      <c r="T43" s="5"/>
    </row>
    <row r="44" spans="1:20">
      <c r="A44" s="5"/>
      <c r="B44" s="5"/>
      <c r="F44" s="5"/>
      <c r="G44" s="5"/>
      <c r="H44" s="5"/>
      <c r="I44" s="5"/>
      <c r="J44" s="5"/>
      <c r="K44" s="5"/>
      <c r="L44" s="5"/>
      <c r="M44" s="5"/>
      <c r="N44" s="18"/>
      <c r="O44" s="5"/>
      <c r="P44" s="5"/>
      <c r="Q44" s="5"/>
      <c r="R44" s="5"/>
      <c r="S44" s="5"/>
      <c r="T44" s="5"/>
    </row>
    <row r="45" spans="1:20">
      <c r="A45" s="5"/>
      <c r="B45" s="5"/>
      <c r="F45" s="5"/>
      <c r="G45" s="5"/>
      <c r="H45" s="5"/>
      <c r="I45" s="5"/>
      <c r="J45" s="5"/>
      <c r="K45" s="5"/>
      <c r="L45" s="5"/>
      <c r="M45" s="5"/>
      <c r="N45" s="18"/>
      <c r="O45" s="5"/>
      <c r="P45" s="5"/>
      <c r="Q45" s="5"/>
      <c r="R45" s="5"/>
      <c r="S45" s="5"/>
      <c r="T45" s="5"/>
    </row>
    <row r="46" spans="1:20">
      <c r="A46" s="5"/>
      <c r="B46" s="5"/>
      <c r="F46" s="5"/>
      <c r="G46" s="5"/>
      <c r="H46" s="5"/>
      <c r="I46" s="5"/>
      <c r="J46" s="5"/>
      <c r="K46" s="5"/>
      <c r="L46" s="5"/>
      <c r="M46" s="5"/>
      <c r="N46" s="18"/>
      <c r="O46" s="5"/>
      <c r="P46" s="5"/>
      <c r="Q46" s="5"/>
      <c r="R46" s="5"/>
      <c r="S46" s="5"/>
      <c r="T46" s="5"/>
    </row>
    <row r="47" spans="1:20">
      <c r="A47" s="5"/>
      <c r="B47" s="5"/>
      <c r="F47" s="5"/>
      <c r="G47" s="5"/>
      <c r="H47" s="5"/>
      <c r="I47" s="5"/>
      <c r="J47" s="5"/>
      <c r="K47" s="5"/>
      <c r="L47" s="5"/>
      <c r="M47" s="5"/>
      <c r="N47" s="18"/>
      <c r="O47" s="5"/>
      <c r="P47" s="5"/>
      <c r="Q47" s="5"/>
      <c r="R47" s="5"/>
      <c r="S47" s="5"/>
      <c r="T47" s="5"/>
    </row>
    <row r="48" spans="1:20">
      <c r="A48" s="5"/>
      <c r="B48" s="5"/>
      <c r="F48" s="5"/>
      <c r="G48" s="5"/>
      <c r="H48" s="5"/>
      <c r="I48" s="5"/>
      <c r="J48" s="5"/>
      <c r="K48" s="5"/>
      <c r="L48" s="5"/>
      <c r="M48" s="5"/>
      <c r="N48" s="18"/>
      <c r="O48" s="5"/>
      <c r="P48" s="5"/>
      <c r="Q48" s="5"/>
      <c r="R48" s="5"/>
      <c r="S48" s="5"/>
      <c r="T48" s="5"/>
    </row>
    <row r="49" spans="1:20">
      <c r="A49" s="5"/>
      <c r="B49" s="5"/>
      <c r="F49" s="5"/>
      <c r="G49" s="5"/>
      <c r="H49" s="5"/>
      <c r="I49" s="5"/>
      <c r="J49" s="5"/>
      <c r="K49" s="5"/>
      <c r="L49" s="5"/>
      <c r="M49" s="5"/>
      <c r="N49" s="18"/>
      <c r="O49" s="5"/>
      <c r="P49" s="5"/>
      <c r="Q49" s="5"/>
      <c r="R49" s="5"/>
      <c r="S49" s="5"/>
      <c r="T49" s="5"/>
    </row>
    <row r="50" spans="1:20">
      <c r="A50" s="5"/>
      <c r="B50" s="5"/>
      <c r="F50" s="5"/>
      <c r="G50" s="5"/>
      <c r="H50" s="5"/>
      <c r="I50" s="5"/>
      <c r="J50" s="5"/>
      <c r="K50" s="5"/>
      <c r="L50" s="5"/>
      <c r="M50" s="5"/>
      <c r="N50" s="18"/>
      <c r="O50" s="5"/>
      <c r="P50" s="5"/>
      <c r="Q50" s="5"/>
      <c r="R50" s="5"/>
      <c r="S50" s="5"/>
      <c r="T50" s="5"/>
    </row>
    <row r="51" spans="1:20">
      <c r="A51" s="5"/>
      <c r="B51" s="5"/>
      <c r="F51" s="5"/>
      <c r="G51" s="5"/>
      <c r="H51" s="5"/>
      <c r="I51" s="5"/>
      <c r="J51" s="5"/>
      <c r="K51" s="5"/>
      <c r="L51" s="5"/>
      <c r="M51" s="5"/>
      <c r="N51" s="18"/>
      <c r="O51" s="5"/>
      <c r="P51" s="5"/>
      <c r="Q51" s="5"/>
      <c r="R51" s="5"/>
      <c r="S51" s="5"/>
      <c r="T51" s="5"/>
    </row>
    <row r="52" spans="1:20">
      <c r="A52" s="5"/>
      <c r="B52" s="5"/>
      <c r="F52" s="5"/>
      <c r="G52" s="5"/>
      <c r="H52" s="5"/>
      <c r="I52" s="5"/>
      <c r="J52" s="5"/>
      <c r="K52" s="5"/>
      <c r="L52" s="5"/>
      <c r="M52" s="5"/>
      <c r="N52" s="18"/>
      <c r="O52" s="5"/>
      <c r="P52" s="5"/>
      <c r="Q52" s="5"/>
      <c r="R52" s="5"/>
      <c r="S52" s="5"/>
      <c r="T52" s="5"/>
    </row>
    <row r="53" spans="1:20">
      <c r="A53" s="5"/>
      <c r="B53" s="5"/>
      <c r="F53" s="5"/>
      <c r="G53" s="5"/>
      <c r="H53" s="5"/>
      <c r="I53" s="5"/>
      <c r="J53" s="5"/>
      <c r="K53" s="5"/>
      <c r="L53" s="5"/>
      <c r="M53" s="5"/>
      <c r="N53" s="18"/>
      <c r="O53" s="5"/>
      <c r="P53" s="5"/>
      <c r="Q53" s="5"/>
      <c r="R53" s="5"/>
      <c r="S53" s="5"/>
      <c r="T53" s="5"/>
    </row>
    <row r="54" spans="1:20">
      <c r="A54" s="5"/>
      <c r="B54" s="5"/>
      <c r="F54" s="5"/>
      <c r="G54" s="5"/>
      <c r="H54" s="5"/>
      <c r="I54" s="5"/>
      <c r="J54" s="5"/>
      <c r="K54" s="5"/>
      <c r="L54" s="5"/>
      <c r="M54" s="5"/>
      <c r="N54" s="18"/>
      <c r="O54" s="5"/>
      <c r="P54" s="5"/>
      <c r="Q54" s="5"/>
      <c r="R54" s="5"/>
      <c r="S54" s="5"/>
      <c r="T54" s="5"/>
    </row>
    <row r="55" spans="1:20">
      <c r="A55" s="5"/>
      <c r="B55" s="5"/>
      <c r="F55" s="5"/>
      <c r="G55" s="5"/>
      <c r="H55" s="5"/>
      <c r="I55" s="5"/>
      <c r="J55" s="5"/>
      <c r="K55" s="5"/>
      <c r="L55" s="5"/>
      <c r="M55" s="5"/>
      <c r="N55" s="18"/>
      <c r="O55" s="5"/>
      <c r="P55" s="5"/>
      <c r="Q55" s="5"/>
      <c r="R55" s="5"/>
      <c r="S55" s="5"/>
      <c r="T55" s="5"/>
    </row>
  </sheetData>
  <autoFilter ref="A5:T31"/>
  <sortState ref="A6:R24">
    <sortCondition descending="1" ref="R6:R24"/>
    <sortCondition ref="C6:C24"/>
  </sortState>
  <mergeCells count="2">
    <mergeCell ref="A1:T1"/>
    <mergeCell ref="A3:E3"/>
  </mergeCells>
  <pageMargins left="0.31" right="0.18" top="0.59" bottom="0.25" header="0.31496062992125984" footer="0.21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tabSelected="1" zoomScaleNormal="100" workbookViewId="0">
      <selection activeCell="T7" sqref="T6:T7"/>
    </sheetView>
  </sheetViews>
  <sheetFormatPr defaultColWidth="9.140625" defaultRowHeight="15"/>
  <cols>
    <col min="1" max="1" width="5.42578125" style="18" customWidth="1"/>
    <col min="2" max="2" width="6.5703125" style="18" hidden="1" customWidth="1"/>
    <col min="3" max="3" width="13.42578125" style="5" customWidth="1"/>
    <col min="4" max="4" width="14" style="5" customWidth="1"/>
    <col min="5" max="5" width="17.5703125" style="5" customWidth="1"/>
    <col min="6" max="6" width="7" style="19" customWidth="1"/>
    <col min="7" max="7" width="24" style="19" customWidth="1"/>
    <col min="8" max="8" width="10.42578125" style="19" customWidth="1"/>
    <col min="9" max="13" width="4.85546875" style="19" customWidth="1"/>
    <col min="14" max="14" width="5.5703125" style="23" customWidth="1"/>
    <col min="15" max="16" width="4.85546875" style="19" customWidth="1"/>
    <col min="17" max="17" width="5.5703125" style="19" customWidth="1"/>
    <col min="18" max="18" width="6.85546875" style="19" customWidth="1"/>
    <col min="19" max="19" width="5.85546875" style="19" customWidth="1"/>
    <col min="20" max="20" width="12.5703125" style="19" customWidth="1"/>
    <col min="21" max="16384" width="9.140625" style="5"/>
  </cols>
  <sheetData>
    <row r="1" spans="1:20" ht="20.100000000000001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9.9499999999999993" customHeight="1">
      <c r="A2" s="6"/>
      <c r="B2" s="6"/>
      <c r="C2" s="7"/>
      <c r="D2" s="7"/>
      <c r="E2" s="7"/>
      <c r="F2" s="8"/>
      <c r="G2" s="8" t="s">
        <v>0</v>
      </c>
      <c r="H2" s="8"/>
      <c r="I2" s="8"/>
      <c r="J2" s="8"/>
      <c r="K2" s="8"/>
      <c r="L2" s="8"/>
      <c r="M2" s="8"/>
      <c r="N2" s="21"/>
      <c r="O2" s="8"/>
      <c r="P2" s="8"/>
      <c r="Q2" s="8"/>
      <c r="R2" s="8"/>
      <c r="S2" s="8"/>
      <c r="T2" s="8"/>
    </row>
    <row r="3" spans="1:20" ht="20.100000000000001" customHeight="1">
      <c r="A3" s="25" t="s">
        <v>15</v>
      </c>
      <c r="B3" s="25"/>
      <c r="C3" s="25"/>
      <c r="D3" s="25"/>
      <c r="E3" s="25"/>
      <c r="F3" s="8"/>
      <c r="G3" s="8"/>
      <c r="H3" s="8"/>
      <c r="I3" s="8"/>
      <c r="J3" s="8"/>
      <c r="K3" s="8"/>
      <c r="L3" s="8"/>
      <c r="M3" s="8"/>
      <c r="N3" s="21"/>
      <c r="O3" s="8"/>
      <c r="P3" s="8"/>
      <c r="Q3" s="8"/>
      <c r="R3" s="8"/>
      <c r="S3" s="8"/>
      <c r="T3" s="8"/>
    </row>
    <row r="4" spans="1:20" ht="9.9499999999999993" customHeight="1">
      <c r="A4" s="6"/>
      <c r="B4" s="6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21"/>
      <c r="O4" s="8"/>
      <c r="P4" s="8"/>
      <c r="Q4" s="8"/>
      <c r="R4" s="8"/>
      <c r="S4" s="8"/>
      <c r="T4" s="8"/>
    </row>
    <row r="5" spans="1:20" s="12" customFormat="1" ht="30" customHeight="1">
      <c r="A5" s="9" t="s">
        <v>1</v>
      </c>
      <c r="B5" s="9" t="s">
        <v>16</v>
      </c>
      <c r="C5" s="9" t="s">
        <v>2</v>
      </c>
      <c r="D5" s="9" t="s">
        <v>3</v>
      </c>
      <c r="E5" s="9" t="s">
        <v>4</v>
      </c>
      <c r="F5" s="10" t="s">
        <v>5</v>
      </c>
      <c r="G5" s="10" t="s">
        <v>6</v>
      </c>
      <c r="H5" s="11" t="s">
        <v>7</v>
      </c>
      <c r="I5" s="11">
        <v>1</v>
      </c>
      <c r="J5" s="11">
        <v>2</v>
      </c>
      <c r="K5" s="11">
        <v>3</v>
      </c>
      <c r="L5" s="11">
        <v>4</v>
      </c>
      <c r="M5" s="11">
        <v>5</v>
      </c>
      <c r="N5" s="10" t="s">
        <v>9</v>
      </c>
      <c r="O5" s="10">
        <v>1</v>
      </c>
      <c r="P5" s="10">
        <v>2</v>
      </c>
      <c r="Q5" s="11" t="s">
        <v>10</v>
      </c>
      <c r="R5" s="11" t="s">
        <v>11</v>
      </c>
      <c r="S5" s="11" t="s">
        <v>12</v>
      </c>
      <c r="T5" s="11" t="s">
        <v>13</v>
      </c>
    </row>
    <row r="6" spans="1:20" s="17" customFormat="1" ht="15" customHeight="1">
      <c r="A6" s="13">
        <v>1</v>
      </c>
      <c r="B6" s="14">
        <v>4511</v>
      </c>
      <c r="C6" s="3" t="s">
        <v>133</v>
      </c>
      <c r="D6" s="3" t="s">
        <v>134</v>
      </c>
      <c r="E6" s="3" t="s">
        <v>74</v>
      </c>
      <c r="F6" s="13">
        <v>11</v>
      </c>
      <c r="G6" s="3" t="s">
        <v>157</v>
      </c>
      <c r="H6" s="3" t="s">
        <v>77</v>
      </c>
      <c r="I6" s="15">
        <v>8</v>
      </c>
      <c r="J6" s="15">
        <v>0</v>
      </c>
      <c r="K6" s="15">
        <v>10</v>
      </c>
      <c r="L6" s="15">
        <v>7</v>
      </c>
      <c r="M6" s="15">
        <v>3</v>
      </c>
      <c r="N6" s="22">
        <f t="shared" ref="N6:N23" si="0">SUM(I6:M6)</f>
        <v>28</v>
      </c>
      <c r="O6" s="16">
        <v>4</v>
      </c>
      <c r="P6" s="16">
        <v>4</v>
      </c>
      <c r="Q6" s="20">
        <f t="shared" ref="Q6:Q24" si="1">ROUND(P6+O6,0)</f>
        <v>8</v>
      </c>
      <c r="R6" s="1">
        <f t="shared" ref="R6:R24" si="2">Q6+N6</f>
        <v>36</v>
      </c>
      <c r="S6" s="16">
        <v>1</v>
      </c>
      <c r="T6" s="1"/>
    </row>
    <row r="7" spans="1:20" s="17" customFormat="1" ht="15" customHeight="1">
      <c r="A7" s="13">
        <v>2</v>
      </c>
      <c r="B7" s="14">
        <v>4711</v>
      </c>
      <c r="C7" s="3" t="s">
        <v>95</v>
      </c>
      <c r="D7" s="3" t="s">
        <v>98</v>
      </c>
      <c r="E7" s="3" t="s">
        <v>44</v>
      </c>
      <c r="F7" s="13">
        <v>11</v>
      </c>
      <c r="G7" s="3" t="s">
        <v>84</v>
      </c>
      <c r="H7" s="3"/>
      <c r="I7" s="15">
        <v>0</v>
      </c>
      <c r="J7" s="15">
        <v>0</v>
      </c>
      <c r="K7" s="15">
        <v>1</v>
      </c>
      <c r="L7" s="15">
        <v>7</v>
      </c>
      <c r="M7" s="15">
        <v>0</v>
      </c>
      <c r="N7" s="22">
        <f t="shared" si="0"/>
        <v>8</v>
      </c>
      <c r="O7" s="16">
        <v>6</v>
      </c>
      <c r="P7" s="16">
        <v>9</v>
      </c>
      <c r="Q7" s="20">
        <f t="shared" si="1"/>
        <v>15</v>
      </c>
      <c r="R7" s="1">
        <f t="shared" si="2"/>
        <v>23</v>
      </c>
      <c r="S7" s="16">
        <v>2</v>
      </c>
      <c r="T7" s="1"/>
    </row>
    <row r="8" spans="1:20" s="17" customFormat="1" ht="15" customHeight="1">
      <c r="A8" s="13">
        <v>3</v>
      </c>
      <c r="B8" s="14">
        <v>5611</v>
      </c>
      <c r="C8" s="3" t="s">
        <v>147</v>
      </c>
      <c r="D8" s="3" t="s">
        <v>25</v>
      </c>
      <c r="E8" s="3" t="s">
        <v>44</v>
      </c>
      <c r="F8" s="13">
        <v>11</v>
      </c>
      <c r="G8" s="4" t="s">
        <v>78</v>
      </c>
      <c r="H8" s="3" t="s">
        <v>77</v>
      </c>
      <c r="I8" s="15">
        <v>6</v>
      </c>
      <c r="J8" s="15">
        <v>0</v>
      </c>
      <c r="K8" s="15">
        <v>0</v>
      </c>
      <c r="L8" s="15">
        <v>0</v>
      </c>
      <c r="M8" s="15">
        <v>0</v>
      </c>
      <c r="N8" s="22">
        <f t="shared" si="0"/>
        <v>6</v>
      </c>
      <c r="O8" s="16">
        <v>7</v>
      </c>
      <c r="P8" s="16">
        <v>3</v>
      </c>
      <c r="Q8" s="20">
        <f t="shared" si="1"/>
        <v>10</v>
      </c>
      <c r="R8" s="1">
        <f t="shared" si="2"/>
        <v>16</v>
      </c>
      <c r="S8" s="16">
        <v>3</v>
      </c>
      <c r="T8" s="1"/>
    </row>
    <row r="9" spans="1:20" s="17" customFormat="1" ht="15" customHeight="1">
      <c r="A9" s="13">
        <v>4</v>
      </c>
      <c r="B9" s="14">
        <v>5311</v>
      </c>
      <c r="C9" s="3" t="s">
        <v>145</v>
      </c>
      <c r="D9" s="3" t="s">
        <v>46</v>
      </c>
      <c r="E9" s="3" t="s">
        <v>51</v>
      </c>
      <c r="F9" s="13">
        <v>11</v>
      </c>
      <c r="G9" s="3" t="s">
        <v>88</v>
      </c>
      <c r="H9" s="3" t="s">
        <v>89</v>
      </c>
      <c r="I9" s="15">
        <v>3</v>
      </c>
      <c r="J9" s="15">
        <v>0</v>
      </c>
      <c r="K9" s="15">
        <v>1</v>
      </c>
      <c r="L9" s="15">
        <v>1</v>
      </c>
      <c r="M9" s="15">
        <v>0</v>
      </c>
      <c r="N9" s="22">
        <f t="shared" si="0"/>
        <v>5</v>
      </c>
      <c r="O9" s="16">
        <v>6</v>
      </c>
      <c r="P9" s="16">
        <v>3</v>
      </c>
      <c r="Q9" s="20">
        <f t="shared" si="1"/>
        <v>9</v>
      </c>
      <c r="R9" s="1">
        <f t="shared" si="2"/>
        <v>14</v>
      </c>
      <c r="S9" s="16">
        <v>4</v>
      </c>
      <c r="T9" s="16"/>
    </row>
    <row r="10" spans="1:20" s="17" customFormat="1" ht="15" customHeight="1">
      <c r="A10" s="13">
        <v>5</v>
      </c>
      <c r="B10" s="14">
        <v>4211</v>
      </c>
      <c r="C10" s="2" t="s">
        <v>128</v>
      </c>
      <c r="D10" s="3" t="s">
        <v>71</v>
      </c>
      <c r="E10" s="3" t="s">
        <v>129</v>
      </c>
      <c r="F10" s="13">
        <v>11</v>
      </c>
      <c r="G10" s="2" t="s">
        <v>78</v>
      </c>
      <c r="H10" s="3" t="s">
        <v>77</v>
      </c>
      <c r="I10" s="15">
        <v>1</v>
      </c>
      <c r="J10" s="15">
        <v>1</v>
      </c>
      <c r="K10" s="15">
        <v>0</v>
      </c>
      <c r="L10" s="15">
        <v>2</v>
      </c>
      <c r="M10" s="15">
        <v>2</v>
      </c>
      <c r="N10" s="22">
        <f t="shared" si="0"/>
        <v>6</v>
      </c>
      <c r="O10" s="16">
        <v>5</v>
      </c>
      <c r="P10" s="16">
        <v>1.5</v>
      </c>
      <c r="Q10" s="20">
        <f t="shared" si="1"/>
        <v>7</v>
      </c>
      <c r="R10" s="1">
        <f t="shared" si="2"/>
        <v>13</v>
      </c>
      <c r="S10" s="16">
        <v>5</v>
      </c>
      <c r="T10" s="1"/>
    </row>
    <row r="11" spans="1:20" s="17" customFormat="1" ht="15" customHeight="1">
      <c r="A11" s="13">
        <v>6</v>
      </c>
      <c r="B11" s="14">
        <v>5711</v>
      </c>
      <c r="C11" s="2" t="s">
        <v>148</v>
      </c>
      <c r="D11" s="3" t="s">
        <v>28</v>
      </c>
      <c r="E11" s="3" t="s">
        <v>51</v>
      </c>
      <c r="F11" s="13">
        <v>11</v>
      </c>
      <c r="G11" s="2" t="s">
        <v>84</v>
      </c>
      <c r="H11" s="3"/>
      <c r="I11" s="15">
        <v>3</v>
      </c>
      <c r="J11" s="15">
        <v>0</v>
      </c>
      <c r="K11" s="15">
        <v>1</v>
      </c>
      <c r="L11" s="15">
        <v>2</v>
      </c>
      <c r="M11" s="15">
        <v>0</v>
      </c>
      <c r="N11" s="22">
        <f t="shared" si="0"/>
        <v>6</v>
      </c>
      <c r="O11" s="16">
        <v>5</v>
      </c>
      <c r="P11" s="16">
        <v>2</v>
      </c>
      <c r="Q11" s="20">
        <f t="shared" si="1"/>
        <v>7</v>
      </c>
      <c r="R11" s="1">
        <f t="shared" si="2"/>
        <v>13</v>
      </c>
      <c r="S11" s="16">
        <v>5</v>
      </c>
      <c r="T11" s="1"/>
    </row>
    <row r="12" spans="1:20" s="17" customFormat="1" ht="15" customHeight="1">
      <c r="A12" s="13">
        <v>7</v>
      </c>
      <c r="B12" s="14">
        <v>5211</v>
      </c>
      <c r="C12" s="2" t="s">
        <v>143</v>
      </c>
      <c r="D12" s="3" t="s">
        <v>138</v>
      </c>
      <c r="E12" s="3" t="s">
        <v>144</v>
      </c>
      <c r="F12" s="13">
        <v>11</v>
      </c>
      <c r="G12" s="2" t="s">
        <v>84</v>
      </c>
      <c r="H12" s="3"/>
      <c r="I12" s="15">
        <v>7</v>
      </c>
      <c r="J12" s="15">
        <v>0</v>
      </c>
      <c r="K12" s="15">
        <v>1</v>
      </c>
      <c r="L12" s="15">
        <v>1</v>
      </c>
      <c r="M12" s="15">
        <v>0</v>
      </c>
      <c r="N12" s="22">
        <f t="shared" si="0"/>
        <v>9</v>
      </c>
      <c r="O12" s="16">
        <v>1</v>
      </c>
      <c r="P12" s="16">
        <v>0.5</v>
      </c>
      <c r="Q12" s="20">
        <f t="shared" si="1"/>
        <v>2</v>
      </c>
      <c r="R12" s="1">
        <f t="shared" si="2"/>
        <v>11</v>
      </c>
      <c r="S12" s="16">
        <v>6</v>
      </c>
      <c r="T12" s="1"/>
    </row>
    <row r="13" spans="1:20" s="17" customFormat="1" ht="15" customHeight="1">
      <c r="A13" s="13">
        <v>8</v>
      </c>
      <c r="B13" s="14">
        <v>5511</v>
      </c>
      <c r="C13" s="2" t="s">
        <v>146</v>
      </c>
      <c r="D13" s="3" t="s">
        <v>72</v>
      </c>
      <c r="E13" s="3" t="s">
        <v>73</v>
      </c>
      <c r="F13" s="13">
        <v>11</v>
      </c>
      <c r="G13" s="2" t="s">
        <v>78</v>
      </c>
      <c r="H13" s="3" t="s">
        <v>77</v>
      </c>
      <c r="I13" s="15">
        <v>9</v>
      </c>
      <c r="J13" s="15">
        <v>0</v>
      </c>
      <c r="K13" s="15">
        <v>0</v>
      </c>
      <c r="L13" s="15">
        <v>0</v>
      </c>
      <c r="M13" s="15">
        <v>1</v>
      </c>
      <c r="N13" s="22">
        <f t="shared" si="0"/>
        <v>10</v>
      </c>
      <c r="O13" s="16">
        <v>0</v>
      </c>
      <c r="P13" s="16">
        <v>0.5</v>
      </c>
      <c r="Q13" s="20">
        <f t="shared" si="1"/>
        <v>1</v>
      </c>
      <c r="R13" s="1">
        <f t="shared" si="2"/>
        <v>11</v>
      </c>
      <c r="S13" s="16">
        <v>6</v>
      </c>
      <c r="T13" s="1"/>
    </row>
    <row r="14" spans="1:20" s="17" customFormat="1" ht="15" customHeight="1">
      <c r="A14" s="13">
        <v>9</v>
      </c>
      <c r="B14" s="14">
        <v>5011</v>
      </c>
      <c r="C14" s="2" t="s">
        <v>140</v>
      </c>
      <c r="D14" s="3" t="s">
        <v>28</v>
      </c>
      <c r="E14" s="3" t="s">
        <v>136</v>
      </c>
      <c r="F14" s="13">
        <v>11</v>
      </c>
      <c r="G14" s="2" t="s">
        <v>91</v>
      </c>
      <c r="H14" s="3" t="s">
        <v>86</v>
      </c>
      <c r="I14" s="15">
        <v>3</v>
      </c>
      <c r="J14" s="15">
        <v>0</v>
      </c>
      <c r="K14" s="15">
        <v>0</v>
      </c>
      <c r="L14" s="15">
        <v>1</v>
      </c>
      <c r="M14" s="15">
        <v>0</v>
      </c>
      <c r="N14" s="22">
        <f t="shared" si="0"/>
        <v>4</v>
      </c>
      <c r="O14" s="16">
        <v>3</v>
      </c>
      <c r="P14" s="16">
        <v>3</v>
      </c>
      <c r="Q14" s="20">
        <f t="shared" si="1"/>
        <v>6</v>
      </c>
      <c r="R14" s="1">
        <f t="shared" si="2"/>
        <v>10</v>
      </c>
      <c r="S14" s="16">
        <v>7</v>
      </c>
      <c r="T14" s="16"/>
    </row>
    <row r="15" spans="1:20" s="17" customFormat="1" ht="15" customHeight="1">
      <c r="A15" s="13">
        <v>10</v>
      </c>
      <c r="B15" s="14">
        <v>4411</v>
      </c>
      <c r="C15" s="2" t="s">
        <v>131</v>
      </c>
      <c r="D15" s="3" t="s">
        <v>132</v>
      </c>
      <c r="E15" s="3" t="s">
        <v>164</v>
      </c>
      <c r="F15" s="13">
        <v>11</v>
      </c>
      <c r="G15" s="2" t="s">
        <v>156</v>
      </c>
      <c r="H15" s="3" t="s">
        <v>89</v>
      </c>
      <c r="I15" s="15">
        <v>3</v>
      </c>
      <c r="J15" s="15">
        <v>0</v>
      </c>
      <c r="K15" s="15">
        <v>0</v>
      </c>
      <c r="L15" s="15">
        <v>1</v>
      </c>
      <c r="M15" s="15">
        <v>0</v>
      </c>
      <c r="N15" s="22">
        <f t="shared" si="0"/>
        <v>4</v>
      </c>
      <c r="O15" s="16">
        <v>1</v>
      </c>
      <c r="P15" s="16">
        <v>3.5</v>
      </c>
      <c r="Q15" s="20">
        <f t="shared" si="1"/>
        <v>5</v>
      </c>
      <c r="R15" s="1">
        <f t="shared" si="2"/>
        <v>9</v>
      </c>
      <c r="S15" s="16">
        <v>8</v>
      </c>
      <c r="T15" s="16"/>
    </row>
    <row r="16" spans="1:20" s="17" customFormat="1" ht="15" customHeight="1">
      <c r="A16" s="13">
        <v>11</v>
      </c>
      <c r="B16" s="14">
        <v>6011</v>
      </c>
      <c r="C16" s="3" t="s">
        <v>153</v>
      </c>
      <c r="D16" s="3" t="s">
        <v>36</v>
      </c>
      <c r="E16" s="3" t="s">
        <v>51</v>
      </c>
      <c r="F16" s="13">
        <v>11</v>
      </c>
      <c r="G16" s="3" t="s">
        <v>160</v>
      </c>
      <c r="H16" s="3" t="s">
        <v>77</v>
      </c>
      <c r="I16" s="15">
        <v>1</v>
      </c>
      <c r="J16" s="15">
        <v>1</v>
      </c>
      <c r="K16" s="15">
        <v>0</v>
      </c>
      <c r="L16" s="15">
        <v>0</v>
      </c>
      <c r="M16" s="15">
        <v>2</v>
      </c>
      <c r="N16" s="22">
        <f t="shared" si="0"/>
        <v>4</v>
      </c>
      <c r="O16" s="16">
        <v>1</v>
      </c>
      <c r="P16" s="16">
        <v>4</v>
      </c>
      <c r="Q16" s="20">
        <f t="shared" si="1"/>
        <v>5</v>
      </c>
      <c r="R16" s="1">
        <f t="shared" si="2"/>
        <v>9</v>
      </c>
      <c r="S16" s="16">
        <v>8</v>
      </c>
      <c r="T16" s="16"/>
    </row>
    <row r="17" spans="1:20" s="17" customFormat="1" ht="15" customHeight="1">
      <c r="A17" s="13">
        <v>12</v>
      </c>
      <c r="B17" s="14">
        <v>4911</v>
      </c>
      <c r="C17" s="4" t="s">
        <v>139</v>
      </c>
      <c r="D17" s="3" t="s">
        <v>43</v>
      </c>
      <c r="E17" s="3" t="s">
        <v>51</v>
      </c>
      <c r="F17" s="13">
        <v>11</v>
      </c>
      <c r="G17" s="4" t="s">
        <v>88</v>
      </c>
      <c r="H17" s="3" t="s">
        <v>89</v>
      </c>
      <c r="I17" s="15">
        <v>4</v>
      </c>
      <c r="J17" s="15">
        <v>0</v>
      </c>
      <c r="K17" s="15">
        <v>0</v>
      </c>
      <c r="L17" s="15">
        <v>1</v>
      </c>
      <c r="M17" s="15">
        <v>0</v>
      </c>
      <c r="N17" s="22">
        <f t="shared" si="0"/>
        <v>5</v>
      </c>
      <c r="O17" s="16">
        <v>1</v>
      </c>
      <c r="P17" s="16">
        <v>0.5</v>
      </c>
      <c r="Q17" s="20">
        <f t="shared" si="1"/>
        <v>2</v>
      </c>
      <c r="R17" s="1">
        <f t="shared" si="2"/>
        <v>7</v>
      </c>
      <c r="S17" s="16">
        <v>9</v>
      </c>
      <c r="T17" s="16"/>
    </row>
    <row r="18" spans="1:20" s="17" customFormat="1" ht="15" customHeight="1">
      <c r="A18" s="13">
        <v>13</v>
      </c>
      <c r="B18" s="14">
        <v>4311</v>
      </c>
      <c r="C18" s="4" t="s">
        <v>130</v>
      </c>
      <c r="D18" s="3" t="s">
        <v>116</v>
      </c>
      <c r="E18" s="3" t="s">
        <v>44</v>
      </c>
      <c r="F18" s="13">
        <v>11</v>
      </c>
      <c r="G18" s="4" t="s">
        <v>155</v>
      </c>
      <c r="H18" s="3" t="s">
        <v>77</v>
      </c>
      <c r="I18" s="15">
        <v>0</v>
      </c>
      <c r="J18" s="15">
        <v>0</v>
      </c>
      <c r="K18" s="15">
        <v>1</v>
      </c>
      <c r="L18" s="15">
        <v>0</v>
      </c>
      <c r="M18" s="15">
        <v>2</v>
      </c>
      <c r="N18" s="22">
        <f t="shared" si="0"/>
        <v>3</v>
      </c>
      <c r="O18" s="16"/>
      <c r="P18" s="16"/>
      <c r="Q18" s="20">
        <f t="shared" si="1"/>
        <v>0</v>
      </c>
      <c r="R18" s="1">
        <f t="shared" si="2"/>
        <v>3</v>
      </c>
      <c r="S18" s="16">
        <v>10</v>
      </c>
      <c r="T18" s="16"/>
    </row>
    <row r="19" spans="1:20" s="17" customFormat="1" ht="15" customHeight="1">
      <c r="A19" s="13">
        <v>14</v>
      </c>
      <c r="B19" s="14">
        <v>4611</v>
      </c>
      <c r="C19" s="4" t="s">
        <v>135</v>
      </c>
      <c r="D19" s="3" t="s">
        <v>41</v>
      </c>
      <c r="E19" s="3" t="s">
        <v>136</v>
      </c>
      <c r="F19" s="13">
        <v>11</v>
      </c>
      <c r="G19" s="4" t="s">
        <v>76</v>
      </c>
      <c r="H19" s="3" t="s">
        <v>77</v>
      </c>
      <c r="I19" s="15">
        <v>3</v>
      </c>
      <c r="J19" s="15">
        <v>0</v>
      </c>
      <c r="K19" s="15">
        <v>0</v>
      </c>
      <c r="L19" s="15">
        <v>0</v>
      </c>
      <c r="M19" s="15">
        <v>0</v>
      </c>
      <c r="N19" s="22">
        <f t="shared" si="0"/>
        <v>3</v>
      </c>
      <c r="O19" s="16"/>
      <c r="P19" s="16"/>
      <c r="Q19" s="20">
        <f t="shared" si="1"/>
        <v>0</v>
      </c>
      <c r="R19" s="1">
        <f t="shared" si="2"/>
        <v>3</v>
      </c>
      <c r="S19" s="16">
        <v>10</v>
      </c>
      <c r="T19" s="16"/>
    </row>
    <row r="20" spans="1:20" s="17" customFormat="1" ht="15" customHeight="1">
      <c r="A20" s="13">
        <v>15</v>
      </c>
      <c r="B20" s="14">
        <v>4811</v>
      </c>
      <c r="C20" s="2" t="s">
        <v>137</v>
      </c>
      <c r="D20" s="3" t="s">
        <v>138</v>
      </c>
      <c r="E20" s="3" t="s">
        <v>70</v>
      </c>
      <c r="F20" s="13">
        <v>11</v>
      </c>
      <c r="G20" s="2" t="s">
        <v>158</v>
      </c>
      <c r="H20" s="3" t="s">
        <v>75</v>
      </c>
      <c r="I20" s="15">
        <v>1</v>
      </c>
      <c r="J20" s="15">
        <v>0</v>
      </c>
      <c r="K20" s="15">
        <v>0</v>
      </c>
      <c r="L20" s="15">
        <v>0</v>
      </c>
      <c r="M20" s="15">
        <v>2</v>
      </c>
      <c r="N20" s="22">
        <f t="shared" si="0"/>
        <v>3</v>
      </c>
      <c r="O20" s="16"/>
      <c r="P20" s="16"/>
      <c r="Q20" s="20">
        <f t="shared" si="1"/>
        <v>0</v>
      </c>
      <c r="R20" s="1">
        <f t="shared" si="2"/>
        <v>3</v>
      </c>
      <c r="S20" s="16">
        <v>10</v>
      </c>
      <c r="T20" s="16"/>
    </row>
    <row r="21" spans="1:20" s="17" customFormat="1" ht="15" customHeight="1">
      <c r="A21" s="13">
        <v>16</v>
      </c>
      <c r="B21" s="14">
        <v>5111</v>
      </c>
      <c r="C21" s="4" t="s">
        <v>141</v>
      </c>
      <c r="D21" s="3" t="s">
        <v>46</v>
      </c>
      <c r="E21" s="3" t="s">
        <v>142</v>
      </c>
      <c r="F21" s="13">
        <v>11</v>
      </c>
      <c r="G21" s="4" t="s">
        <v>76</v>
      </c>
      <c r="H21" s="3" t="s">
        <v>77</v>
      </c>
      <c r="I21" s="15">
        <v>0</v>
      </c>
      <c r="J21" s="15">
        <v>0</v>
      </c>
      <c r="K21" s="15">
        <v>2</v>
      </c>
      <c r="L21" s="15">
        <v>1</v>
      </c>
      <c r="M21" s="15">
        <v>0</v>
      </c>
      <c r="N21" s="22">
        <f t="shared" si="0"/>
        <v>3</v>
      </c>
      <c r="O21" s="16"/>
      <c r="P21" s="16"/>
      <c r="Q21" s="20">
        <f t="shared" si="1"/>
        <v>0</v>
      </c>
      <c r="R21" s="1">
        <f t="shared" si="2"/>
        <v>3</v>
      </c>
      <c r="S21" s="16">
        <v>10</v>
      </c>
      <c r="T21" s="16"/>
    </row>
    <row r="22" spans="1:20" s="17" customFormat="1" ht="15" customHeight="1">
      <c r="A22" s="13">
        <v>17</v>
      </c>
      <c r="B22" s="14">
        <v>5811</v>
      </c>
      <c r="C22" s="4" t="s">
        <v>149</v>
      </c>
      <c r="D22" s="3" t="s">
        <v>150</v>
      </c>
      <c r="E22" s="3" t="s">
        <v>121</v>
      </c>
      <c r="F22" s="13">
        <v>11</v>
      </c>
      <c r="G22" s="4" t="s">
        <v>76</v>
      </c>
      <c r="H22" s="3" t="s">
        <v>77</v>
      </c>
      <c r="I22" s="15">
        <v>3</v>
      </c>
      <c r="J22" s="15">
        <v>0</v>
      </c>
      <c r="K22" s="15">
        <v>0</v>
      </c>
      <c r="L22" s="15">
        <v>0</v>
      </c>
      <c r="M22" s="15">
        <v>0</v>
      </c>
      <c r="N22" s="22">
        <f t="shared" si="0"/>
        <v>3</v>
      </c>
      <c r="O22" s="16"/>
      <c r="P22" s="16"/>
      <c r="Q22" s="20">
        <f t="shared" si="1"/>
        <v>0</v>
      </c>
      <c r="R22" s="1">
        <f t="shared" si="2"/>
        <v>3</v>
      </c>
      <c r="S22" s="16">
        <v>10</v>
      </c>
      <c r="T22" s="16"/>
    </row>
    <row r="23" spans="1:20" s="17" customFormat="1" ht="15" customHeight="1">
      <c r="A23" s="13">
        <v>18</v>
      </c>
      <c r="B23" s="14">
        <v>6211</v>
      </c>
      <c r="C23" s="4" t="s">
        <v>154</v>
      </c>
      <c r="D23" s="3" t="s">
        <v>96</v>
      </c>
      <c r="E23" s="3" t="s">
        <v>163</v>
      </c>
      <c r="F23" s="13">
        <v>11</v>
      </c>
      <c r="G23" s="4" t="s">
        <v>161</v>
      </c>
      <c r="H23" s="3" t="s">
        <v>77</v>
      </c>
      <c r="I23" s="15">
        <v>2</v>
      </c>
      <c r="J23" s="15">
        <v>0</v>
      </c>
      <c r="K23" s="15">
        <v>0</v>
      </c>
      <c r="L23" s="15">
        <v>0</v>
      </c>
      <c r="M23" s="15">
        <v>0</v>
      </c>
      <c r="N23" s="22">
        <f t="shared" si="0"/>
        <v>2</v>
      </c>
      <c r="O23" s="16"/>
      <c r="P23" s="16"/>
      <c r="Q23" s="20">
        <f t="shared" si="1"/>
        <v>0</v>
      </c>
      <c r="R23" s="1">
        <f t="shared" si="2"/>
        <v>2</v>
      </c>
      <c r="S23" s="16">
        <v>11</v>
      </c>
      <c r="T23" s="16"/>
    </row>
    <row r="24" spans="1:20" s="17" customFormat="1" ht="15" customHeight="1">
      <c r="A24" s="13">
        <v>19</v>
      </c>
      <c r="B24" s="14">
        <v>5911</v>
      </c>
      <c r="C24" s="4" t="s">
        <v>151</v>
      </c>
      <c r="D24" s="3" t="s">
        <v>152</v>
      </c>
      <c r="E24" s="3" t="s">
        <v>34</v>
      </c>
      <c r="F24" s="13">
        <v>11</v>
      </c>
      <c r="G24" s="4" t="s">
        <v>159</v>
      </c>
      <c r="H24" s="3" t="s">
        <v>77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2">
        <v>0</v>
      </c>
      <c r="O24" s="16"/>
      <c r="P24" s="16"/>
      <c r="Q24" s="20">
        <f t="shared" si="1"/>
        <v>0</v>
      </c>
      <c r="R24" s="1">
        <f t="shared" si="2"/>
        <v>0</v>
      </c>
      <c r="S24" s="16">
        <v>12</v>
      </c>
      <c r="T24" s="16"/>
    </row>
    <row r="26" spans="1:20">
      <c r="A26" s="5"/>
      <c r="B26" s="5"/>
      <c r="F26" s="5"/>
      <c r="G26" s="5"/>
      <c r="H26" s="5"/>
      <c r="I26" s="5"/>
      <c r="J26" s="5"/>
      <c r="K26" s="5"/>
      <c r="L26" s="5"/>
      <c r="M26" s="5"/>
      <c r="N26" s="18"/>
      <c r="O26" s="5"/>
      <c r="P26" s="5"/>
      <c r="Q26" s="5"/>
      <c r="R26" s="5"/>
      <c r="S26" s="5"/>
      <c r="T26" s="5"/>
    </row>
    <row r="27" spans="1:20">
      <c r="A27" s="5"/>
      <c r="B27" s="5"/>
      <c r="C27" s="5" t="s">
        <v>20</v>
      </c>
      <c r="F27" s="5"/>
      <c r="G27" s="5"/>
      <c r="H27" s="5"/>
      <c r="I27" s="5"/>
      <c r="J27" s="5"/>
      <c r="K27" s="5"/>
      <c r="L27" s="5"/>
      <c r="M27" s="5"/>
      <c r="N27" s="18"/>
      <c r="O27" s="5"/>
      <c r="P27" s="5"/>
      <c r="Q27" s="5"/>
      <c r="R27" s="5"/>
      <c r="S27" s="5"/>
      <c r="T27" s="5"/>
    </row>
    <row r="28" spans="1:20">
      <c r="A28" s="5"/>
      <c r="B28" s="5"/>
      <c r="C28" s="5" t="s">
        <v>19</v>
      </c>
      <c r="D28" s="5" t="s">
        <v>165</v>
      </c>
      <c r="F28" s="5"/>
      <c r="G28" s="5"/>
      <c r="H28" s="5"/>
      <c r="I28" s="5"/>
      <c r="J28" s="5"/>
      <c r="K28" s="5"/>
      <c r="L28" s="5"/>
      <c r="M28" s="5"/>
      <c r="N28" s="18"/>
      <c r="O28" s="5"/>
      <c r="P28" s="5"/>
      <c r="Q28" s="5"/>
      <c r="R28" s="5"/>
      <c r="S28" s="5"/>
      <c r="T28" s="5"/>
    </row>
    <row r="29" spans="1:20">
      <c r="A29" s="5"/>
      <c r="B29" s="5"/>
      <c r="D29" s="5" t="s">
        <v>166</v>
      </c>
      <c r="F29" s="5"/>
      <c r="G29" s="5"/>
      <c r="H29" s="5"/>
      <c r="I29" s="5"/>
      <c r="J29" s="5"/>
      <c r="K29" s="5"/>
      <c r="L29" s="5"/>
      <c r="M29" s="5"/>
      <c r="N29" s="18"/>
      <c r="O29" s="5"/>
      <c r="P29" s="5"/>
      <c r="Q29" s="5"/>
      <c r="R29" s="5"/>
      <c r="S29" s="5"/>
      <c r="T29" s="5"/>
    </row>
    <row r="30" spans="1:20">
      <c r="A30" s="5"/>
      <c r="B30" s="5"/>
      <c r="D30" s="5" t="s">
        <v>167</v>
      </c>
      <c r="F30" s="5"/>
      <c r="G30" s="5"/>
      <c r="H30" s="5"/>
      <c r="I30" s="5"/>
      <c r="J30" s="5"/>
      <c r="K30" s="5"/>
      <c r="L30" s="5"/>
      <c r="M30" s="5"/>
      <c r="N30" s="18"/>
      <c r="O30" s="5"/>
      <c r="P30" s="5"/>
      <c r="Q30" s="5"/>
      <c r="R30" s="5"/>
      <c r="S30" s="5"/>
      <c r="T30" s="5"/>
    </row>
    <row r="31" spans="1:20">
      <c r="A31" s="5"/>
      <c r="B31" s="5"/>
      <c r="F31" s="5"/>
      <c r="G31" s="5"/>
      <c r="H31" s="5"/>
      <c r="I31" s="5"/>
      <c r="J31" s="5"/>
      <c r="K31" s="5"/>
      <c r="L31" s="5"/>
      <c r="M31" s="5"/>
      <c r="N31" s="18"/>
      <c r="O31" s="5"/>
      <c r="P31" s="5"/>
      <c r="Q31" s="5"/>
      <c r="R31" s="5"/>
      <c r="S31" s="5"/>
      <c r="T31" s="5"/>
    </row>
    <row r="32" spans="1:20">
      <c r="A32" s="5"/>
      <c r="B32" s="5"/>
      <c r="F32" s="5"/>
      <c r="G32" s="5"/>
      <c r="H32" s="5"/>
      <c r="I32" s="5"/>
      <c r="J32" s="5"/>
      <c r="K32" s="5"/>
      <c r="L32" s="5"/>
      <c r="M32" s="5"/>
      <c r="N32" s="18"/>
      <c r="O32" s="5"/>
      <c r="P32" s="5"/>
      <c r="Q32" s="5"/>
      <c r="R32" s="5"/>
      <c r="S32" s="5"/>
      <c r="T32" s="5"/>
    </row>
    <row r="33" spans="1:20">
      <c r="A33" s="5"/>
      <c r="B33" s="5"/>
      <c r="F33" s="5"/>
      <c r="G33" s="5"/>
      <c r="H33" s="5"/>
      <c r="I33" s="5"/>
      <c r="J33" s="5"/>
      <c r="K33" s="5"/>
      <c r="L33" s="5"/>
      <c r="M33" s="5"/>
      <c r="N33" s="18"/>
      <c r="O33" s="5"/>
      <c r="P33" s="5"/>
      <c r="Q33" s="5"/>
      <c r="R33" s="5"/>
      <c r="S33" s="5"/>
      <c r="T33" s="5"/>
    </row>
    <row r="34" spans="1:20">
      <c r="A34" s="5"/>
      <c r="B34" s="5"/>
      <c r="F34" s="5"/>
      <c r="G34" s="5"/>
      <c r="H34" s="5"/>
      <c r="I34" s="5"/>
      <c r="J34" s="5"/>
      <c r="K34" s="5"/>
      <c r="L34" s="5"/>
      <c r="M34" s="5"/>
      <c r="N34" s="18"/>
      <c r="O34" s="5"/>
      <c r="P34" s="5"/>
      <c r="Q34" s="5"/>
      <c r="R34" s="5"/>
      <c r="S34" s="5"/>
      <c r="T34" s="5"/>
    </row>
    <row r="35" spans="1:20">
      <c r="A35" s="5"/>
      <c r="B35" s="5"/>
      <c r="F35" s="5"/>
      <c r="G35" s="5"/>
      <c r="H35" s="5"/>
      <c r="I35" s="5"/>
      <c r="J35" s="5"/>
      <c r="K35" s="5"/>
      <c r="L35" s="5"/>
      <c r="M35" s="5"/>
      <c r="N35" s="18"/>
      <c r="O35" s="5"/>
      <c r="P35" s="5"/>
      <c r="Q35" s="5"/>
      <c r="R35" s="5"/>
      <c r="S35" s="5"/>
      <c r="T35" s="5"/>
    </row>
    <row r="36" spans="1:20">
      <c r="A36" s="5"/>
      <c r="B36" s="5"/>
      <c r="F36" s="5"/>
      <c r="G36" s="5"/>
      <c r="H36" s="5"/>
      <c r="I36" s="5"/>
      <c r="J36" s="5"/>
      <c r="K36" s="5"/>
      <c r="L36" s="5"/>
      <c r="M36" s="5"/>
      <c r="N36" s="18"/>
      <c r="O36" s="5"/>
      <c r="P36" s="5"/>
      <c r="Q36" s="5"/>
      <c r="R36" s="5"/>
      <c r="S36" s="5"/>
      <c r="T36" s="5"/>
    </row>
    <row r="37" spans="1:20">
      <c r="A37" s="5"/>
      <c r="B37" s="5"/>
      <c r="F37" s="5"/>
      <c r="G37" s="5"/>
      <c r="H37" s="5"/>
      <c r="I37" s="5"/>
      <c r="J37" s="5"/>
      <c r="K37" s="5"/>
      <c r="L37" s="5"/>
      <c r="M37" s="5"/>
      <c r="N37" s="18"/>
      <c r="O37" s="5"/>
      <c r="P37" s="5"/>
      <c r="Q37" s="5"/>
      <c r="R37" s="5"/>
      <c r="S37" s="5"/>
      <c r="T37" s="5"/>
    </row>
    <row r="38" spans="1:20">
      <c r="A38" s="5"/>
      <c r="B38" s="5"/>
      <c r="F38" s="5"/>
      <c r="G38" s="5"/>
      <c r="H38" s="5"/>
      <c r="I38" s="5"/>
      <c r="J38" s="5"/>
      <c r="K38" s="5"/>
      <c r="L38" s="5"/>
      <c r="M38" s="5"/>
      <c r="N38" s="18"/>
      <c r="O38" s="5"/>
      <c r="P38" s="5"/>
      <c r="Q38" s="5"/>
      <c r="R38" s="5"/>
      <c r="S38" s="5"/>
      <c r="T38" s="5"/>
    </row>
    <row r="39" spans="1:20">
      <c r="A39" s="5"/>
      <c r="B39" s="5"/>
      <c r="F39" s="5"/>
      <c r="G39" s="5"/>
      <c r="H39" s="5"/>
      <c r="I39" s="5"/>
      <c r="J39" s="5"/>
      <c r="K39" s="5"/>
      <c r="L39" s="5"/>
      <c r="M39" s="5"/>
      <c r="N39" s="18"/>
      <c r="O39" s="5"/>
      <c r="P39" s="5"/>
      <c r="Q39" s="5"/>
      <c r="R39" s="5"/>
      <c r="S39" s="5"/>
      <c r="T39" s="5"/>
    </row>
    <row r="40" spans="1:20">
      <c r="A40" s="5"/>
      <c r="B40" s="5"/>
      <c r="F40" s="5"/>
      <c r="G40" s="5"/>
      <c r="H40" s="5"/>
      <c r="I40" s="5"/>
      <c r="J40" s="5"/>
      <c r="K40" s="5"/>
      <c r="L40" s="5"/>
      <c r="M40" s="5"/>
      <c r="N40" s="18"/>
      <c r="O40" s="5"/>
      <c r="P40" s="5"/>
      <c r="Q40" s="5"/>
      <c r="R40" s="5"/>
      <c r="S40" s="5"/>
      <c r="T40" s="5"/>
    </row>
    <row r="41" spans="1:20">
      <c r="A41" s="5"/>
      <c r="B41" s="5"/>
      <c r="F41" s="5"/>
      <c r="G41" s="5"/>
      <c r="H41" s="5"/>
      <c r="I41" s="5"/>
      <c r="J41" s="5"/>
      <c r="K41" s="5"/>
      <c r="L41" s="5"/>
      <c r="M41" s="5"/>
      <c r="N41" s="18"/>
      <c r="O41" s="5"/>
      <c r="P41" s="5"/>
      <c r="Q41" s="5"/>
      <c r="R41" s="5"/>
      <c r="S41" s="5"/>
      <c r="T41" s="5"/>
    </row>
    <row r="42" spans="1:20">
      <c r="A42" s="5"/>
      <c r="B42" s="5"/>
      <c r="F42" s="5"/>
      <c r="G42" s="5"/>
      <c r="H42" s="5"/>
      <c r="I42" s="5"/>
      <c r="J42" s="5"/>
      <c r="K42" s="5"/>
      <c r="L42" s="5"/>
      <c r="M42" s="5"/>
      <c r="N42" s="18"/>
      <c r="O42" s="5"/>
      <c r="P42" s="5"/>
      <c r="Q42" s="5"/>
      <c r="R42" s="5"/>
      <c r="S42" s="5"/>
      <c r="T42" s="5"/>
    </row>
    <row r="43" spans="1:20">
      <c r="A43" s="5"/>
      <c r="B43" s="5"/>
      <c r="F43" s="5"/>
      <c r="G43" s="5"/>
      <c r="H43" s="5"/>
      <c r="I43" s="5"/>
      <c r="J43" s="5"/>
      <c r="K43" s="5"/>
      <c r="L43" s="5"/>
      <c r="M43" s="5"/>
      <c r="N43" s="18"/>
      <c r="O43" s="5"/>
      <c r="P43" s="5"/>
      <c r="Q43" s="5"/>
      <c r="R43" s="5"/>
      <c r="S43" s="5"/>
      <c r="T43" s="5"/>
    </row>
    <row r="44" spans="1:20">
      <c r="A44" s="5"/>
      <c r="B44" s="5"/>
      <c r="F44" s="5"/>
      <c r="G44" s="5"/>
      <c r="H44" s="5"/>
      <c r="I44" s="5"/>
      <c r="J44" s="5"/>
      <c r="K44" s="5"/>
      <c r="L44" s="5"/>
      <c r="M44" s="5"/>
      <c r="N44" s="18"/>
      <c r="O44" s="5"/>
      <c r="P44" s="5"/>
      <c r="Q44" s="5"/>
      <c r="R44" s="5"/>
      <c r="S44" s="5"/>
      <c r="T44" s="5"/>
    </row>
    <row r="45" spans="1:20">
      <c r="A45" s="5"/>
      <c r="B45" s="5"/>
      <c r="F45" s="5"/>
      <c r="G45" s="5"/>
      <c r="H45" s="5"/>
      <c r="I45" s="5"/>
      <c r="J45" s="5"/>
      <c r="K45" s="5"/>
      <c r="L45" s="5"/>
      <c r="M45" s="5"/>
      <c r="N45" s="18"/>
      <c r="O45" s="5"/>
      <c r="P45" s="5"/>
      <c r="Q45" s="5"/>
      <c r="R45" s="5"/>
      <c r="S45" s="5"/>
      <c r="T45" s="5"/>
    </row>
    <row r="46" spans="1:20">
      <c r="A46" s="5"/>
      <c r="B46" s="5"/>
      <c r="F46" s="5"/>
      <c r="G46" s="5"/>
      <c r="H46" s="5"/>
      <c r="I46" s="5"/>
      <c r="J46" s="5"/>
      <c r="K46" s="5"/>
      <c r="L46" s="5"/>
      <c r="M46" s="5"/>
      <c r="N46" s="18"/>
      <c r="O46" s="5"/>
      <c r="P46" s="5"/>
      <c r="Q46" s="5"/>
      <c r="R46" s="5"/>
      <c r="S46" s="5"/>
      <c r="T46" s="5"/>
    </row>
    <row r="47" spans="1:20">
      <c r="A47" s="5"/>
      <c r="B47" s="5"/>
      <c r="F47" s="5"/>
      <c r="G47" s="5"/>
      <c r="H47" s="5"/>
      <c r="I47" s="5"/>
      <c r="J47" s="5"/>
      <c r="K47" s="5"/>
      <c r="L47" s="5"/>
      <c r="M47" s="5"/>
      <c r="N47" s="18"/>
      <c r="O47" s="5"/>
      <c r="P47" s="5"/>
      <c r="Q47" s="5"/>
      <c r="R47" s="5"/>
      <c r="S47" s="5"/>
      <c r="T47" s="5"/>
    </row>
    <row r="48" spans="1:20">
      <c r="A48" s="5"/>
      <c r="B48" s="5"/>
      <c r="F48" s="5"/>
      <c r="G48" s="5"/>
      <c r="H48" s="5"/>
      <c r="I48" s="5"/>
      <c r="J48" s="5"/>
      <c r="K48" s="5"/>
      <c r="L48" s="5"/>
      <c r="M48" s="5"/>
      <c r="N48" s="18"/>
      <c r="O48" s="5"/>
      <c r="P48" s="5"/>
      <c r="Q48" s="5"/>
      <c r="R48" s="5"/>
      <c r="S48" s="5"/>
      <c r="T48" s="5"/>
    </row>
    <row r="49" spans="1:20">
      <c r="A49" s="5"/>
      <c r="B49" s="5"/>
      <c r="F49" s="5"/>
      <c r="G49" s="5"/>
      <c r="H49" s="5"/>
      <c r="I49" s="5"/>
      <c r="J49" s="5"/>
      <c r="K49" s="5"/>
      <c r="L49" s="5"/>
      <c r="M49" s="5"/>
      <c r="N49" s="18"/>
      <c r="O49" s="5"/>
      <c r="P49" s="5"/>
      <c r="Q49" s="5"/>
      <c r="R49" s="5"/>
      <c r="S49" s="5"/>
      <c r="T49" s="5"/>
    </row>
    <row r="50" spans="1:20">
      <c r="A50" s="5"/>
      <c r="B50" s="5"/>
      <c r="F50" s="5"/>
      <c r="G50" s="5"/>
      <c r="H50" s="5"/>
      <c r="I50" s="5"/>
      <c r="J50" s="5"/>
      <c r="K50" s="5"/>
      <c r="L50" s="5"/>
      <c r="M50" s="5"/>
      <c r="N50" s="18"/>
      <c r="O50" s="5"/>
      <c r="P50" s="5"/>
      <c r="Q50" s="5"/>
      <c r="R50" s="5"/>
      <c r="S50" s="5"/>
      <c r="T50" s="5"/>
    </row>
    <row r="51" spans="1:20">
      <c r="A51" s="5"/>
      <c r="B51" s="5"/>
      <c r="F51" s="5"/>
      <c r="G51" s="5"/>
      <c r="H51" s="5"/>
      <c r="I51" s="5"/>
      <c r="J51" s="5"/>
      <c r="K51" s="5"/>
      <c r="L51" s="5"/>
      <c r="M51" s="5"/>
      <c r="N51" s="18"/>
      <c r="O51" s="5"/>
      <c r="P51" s="5"/>
      <c r="Q51" s="5"/>
      <c r="R51" s="5"/>
      <c r="S51" s="5"/>
      <c r="T51" s="5"/>
    </row>
    <row r="52" spans="1:20">
      <c r="A52" s="5"/>
      <c r="B52" s="5"/>
      <c r="F52" s="5"/>
      <c r="G52" s="5"/>
      <c r="H52" s="5"/>
      <c r="I52" s="5"/>
      <c r="J52" s="5"/>
      <c r="K52" s="5"/>
      <c r="L52" s="5"/>
      <c r="M52" s="5"/>
      <c r="N52" s="18"/>
      <c r="O52" s="5"/>
      <c r="P52" s="5"/>
      <c r="Q52" s="5"/>
      <c r="R52" s="5"/>
      <c r="S52" s="5"/>
      <c r="T52" s="5"/>
    </row>
    <row r="53" spans="1:20">
      <c r="A53" s="5"/>
      <c r="B53" s="5"/>
      <c r="F53" s="5"/>
      <c r="G53" s="5"/>
      <c r="H53" s="5"/>
      <c r="I53" s="5"/>
      <c r="J53" s="5"/>
      <c r="K53" s="5"/>
      <c r="L53" s="5"/>
      <c r="M53" s="5"/>
      <c r="N53" s="18"/>
      <c r="O53" s="5"/>
      <c r="P53" s="5"/>
      <c r="Q53" s="5"/>
      <c r="R53" s="5"/>
      <c r="S53" s="5"/>
      <c r="T53" s="5"/>
    </row>
    <row r="54" spans="1:20">
      <c r="A54" s="5"/>
      <c r="B54" s="5"/>
      <c r="F54" s="5"/>
      <c r="G54" s="5"/>
      <c r="H54" s="5"/>
      <c r="I54" s="5"/>
      <c r="J54" s="5"/>
      <c r="K54" s="5"/>
      <c r="L54" s="5"/>
      <c r="M54" s="5"/>
      <c r="N54" s="18"/>
      <c r="O54" s="5"/>
      <c r="P54" s="5"/>
      <c r="Q54" s="5"/>
      <c r="R54" s="5"/>
      <c r="S54" s="5"/>
      <c r="T54" s="5"/>
    </row>
    <row r="55" spans="1:20">
      <c r="A55" s="5"/>
      <c r="B55" s="5"/>
      <c r="F55" s="5"/>
      <c r="G55" s="5"/>
      <c r="H55" s="5"/>
      <c r="I55" s="5"/>
      <c r="J55" s="5"/>
      <c r="K55" s="5"/>
      <c r="L55" s="5"/>
      <c r="M55" s="5"/>
      <c r="N55" s="18"/>
      <c r="O55" s="5"/>
      <c r="P55" s="5"/>
      <c r="Q55" s="5"/>
      <c r="R55" s="5"/>
      <c r="S55" s="5"/>
      <c r="T55" s="5"/>
    </row>
    <row r="56" spans="1:20">
      <c r="A56" s="5"/>
      <c r="B56" s="5"/>
      <c r="F56" s="5"/>
      <c r="G56" s="5"/>
      <c r="H56" s="5"/>
      <c r="I56" s="5"/>
      <c r="J56" s="5"/>
      <c r="K56" s="5"/>
      <c r="L56" s="5"/>
      <c r="M56" s="5"/>
      <c r="N56" s="18"/>
      <c r="O56" s="5"/>
      <c r="P56" s="5"/>
      <c r="Q56" s="5"/>
      <c r="R56" s="5"/>
      <c r="S56" s="5"/>
      <c r="T56" s="5"/>
    </row>
    <row r="57" spans="1:20">
      <c r="A57" s="5"/>
      <c r="B57" s="5"/>
      <c r="F57" s="5"/>
      <c r="G57" s="5"/>
      <c r="H57" s="5"/>
      <c r="I57" s="5"/>
      <c r="J57" s="5"/>
      <c r="K57" s="5"/>
      <c r="L57" s="5"/>
      <c r="M57" s="5"/>
      <c r="N57" s="18"/>
      <c r="O57" s="5"/>
      <c r="P57" s="5"/>
      <c r="Q57" s="5"/>
      <c r="R57" s="5"/>
      <c r="S57" s="5"/>
      <c r="T57" s="5"/>
    </row>
    <row r="58" spans="1:20">
      <c r="A58" s="5"/>
      <c r="B58" s="5"/>
      <c r="F58" s="5"/>
      <c r="G58" s="5"/>
      <c r="H58" s="5"/>
      <c r="I58" s="5"/>
      <c r="J58" s="5"/>
      <c r="K58" s="5"/>
      <c r="L58" s="5"/>
      <c r="M58" s="5"/>
      <c r="N58" s="18"/>
      <c r="O58" s="5"/>
      <c r="P58" s="5"/>
      <c r="Q58" s="5"/>
      <c r="R58" s="5"/>
      <c r="S58" s="5"/>
      <c r="T58" s="5"/>
    </row>
    <row r="59" spans="1:20">
      <c r="A59" s="5"/>
      <c r="B59" s="5"/>
      <c r="F59" s="5"/>
      <c r="G59" s="5"/>
      <c r="H59" s="5"/>
      <c r="I59" s="5"/>
      <c r="J59" s="5"/>
      <c r="K59" s="5"/>
      <c r="L59" s="5"/>
      <c r="M59" s="5"/>
      <c r="N59" s="18"/>
      <c r="O59" s="5"/>
      <c r="P59" s="5"/>
      <c r="Q59" s="5"/>
      <c r="R59" s="5"/>
      <c r="S59" s="5"/>
      <c r="T59" s="5"/>
    </row>
    <row r="60" spans="1:20">
      <c r="A60" s="5"/>
      <c r="B60" s="5"/>
      <c r="F60" s="5"/>
      <c r="G60" s="5"/>
      <c r="H60" s="5"/>
      <c r="I60" s="5"/>
      <c r="J60" s="5"/>
      <c r="K60" s="5"/>
      <c r="L60" s="5"/>
      <c r="M60" s="5"/>
      <c r="N60" s="18"/>
      <c r="O60" s="5"/>
      <c r="P60" s="5"/>
      <c r="Q60" s="5"/>
      <c r="R60" s="5"/>
      <c r="S60" s="5"/>
      <c r="T60" s="5"/>
    </row>
  </sheetData>
  <autoFilter ref="A5:T25"/>
  <sortState ref="A6:R24">
    <sortCondition descending="1" ref="R6:R24"/>
    <sortCondition ref="C6:C24"/>
  </sortState>
  <mergeCells count="2">
    <mergeCell ref="A1:T1"/>
    <mergeCell ref="A3:E3"/>
  </mergeCells>
  <pageMargins left="0.28000000000000003" right="0.23" top="0.56000000000000005" bottom="0.23" header="0.46" footer="0.31496062992125984"/>
  <pageSetup paperSize="9" scale="9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2017-01-20T05:25:48Z</dcterms:modified>
</cp:coreProperties>
</file>